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s>
  <definedNames>
    <definedName name="_xlnm._FilterDatabase" localSheetId="0" hidden="1">Sheet1!$A$1:$Y$164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<sst xmlns="http://schemas.openxmlformats.org/spreadsheetml/2006/main" count="2737" uniqueCount="786">
  <si>
    <t>唯一ID</t>
  </si>
  <si>
    <t>分类</t>
  </si>
  <si>
    <t>竞价单元</t>
  </si>
  <si>
    <t>挂网价格高线（元，单发血管组织</t>
  </si>
  <si>
    <t>限价(元)</t>
  </si>
  <si>
    <t>组件编号</t>
  </si>
  <si>
    <t>CODE编号</t>
  </si>
  <si>
    <t>包装数量（枚）</t>
  </si>
  <si>
    <t>非中选报价(元)</t>
  </si>
  <si>
    <t>全国省级平台最低价</t>
  </si>
  <si>
    <t>价格来源</t>
  </si>
  <si>
    <t>组件名称</t>
  </si>
  <si>
    <t>注册证号</t>
  </si>
  <si>
    <t>注册证名称</t>
  </si>
  <si>
    <t>申报企业</t>
  </si>
  <si>
    <t>规格</t>
  </si>
  <si>
    <t>型号</t>
  </si>
  <si>
    <t>医保编码</t>
  </si>
  <si>
    <t>当前产品包装</t>
  </si>
  <si>
    <t>拟挂网价格（元，依据包装）</t>
  </si>
  <si>
    <t>挂网最低价</t>
  </si>
  <si>
    <t>挂网状态</t>
  </si>
  <si>
    <t>中选企业同竞价单元中选最低价</t>
  </si>
  <si>
    <t>备注</t>
  </si>
  <si>
    <t>32EFBE59093412F0E063AB61A8C08D6F</t>
  </si>
  <si>
    <t>单发血管组织闭合用结扎夹</t>
  </si>
  <si>
    <t>单发血管组织闭合用结扎夹-可吸收夹</t>
  </si>
  <si>
    <t>240</t>
  </si>
  <si>
    <t>00401884</t>
  </si>
  <si>
    <t>004018849563141</t>
  </si>
  <si>
    <t>2025年1月湖南省药品和医用耗材招采管理子系统医用耗材阳光挂网集中采购项目挂网价</t>
  </si>
  <si>
    <t>可吸收结扎夹</t>
  </si>
  <si>
    <t>国械注准20243022063</t>
  </si>
  <si>
    <t>施爱德（厦门）医疗器材有限公司</t>
  </si>
  <si>
    <t>JXL1</t>
  </si>
  <si>
    <t>C11010817600001009770000008</t>
  </si>
  <si>
    <t>1枚/枚</t>
  </si>
  <si>
    <t>未挂网</t>
  </si>
  <si>
    <t>32EFCE99C3BB1B5BE063AB61A8C0EF8E</t>
  </si>
  <si>
    <t>004018849563126</t>
  </si>
  <si>
    <t>JXL2</t>
  </si>
  <si>
    <t>C11010817600001009770000021</t>
  </si>
  <si>
    <t>32EFF50EB2713078E063AB61A8C0DB44</t>
  </si>
  <si>
    <t>004018849563133</t>
  </si>
  <si>
    <t>JXL4</t>
  </si>
  <si>
    <t>C11010817600001009770000023</t>
  </si>
  <si>
    <t>32EFFD0EE83E309DE063AB61A8C0549A</t>
  </si>
  <si>
    <t>004018849563131</t>
  </si>
  <si>
    <t>JXL6</t>
  </si>
  <si>
    <t>C11010817600001009770000002</t>
  </si>
  <si>
    <t>32EFED8F2D5329B7E063AB61A8C0F93B</t>
  </si>
  <si>
    <t>004018849563147</t>
  </si>
  <si>
    <t>JL1</t>
  </si>
  <si>
    <t>C11010817600001009770000022</t>
  </si>
  <si>
    <t>32EFD164C6111B45E063AB61A8C0CB3B</t>
  </si>
  <si>
    <t>004018849563132</t>
  </si>
  <si>
    <t>JL2</t>
  </si>
  <si>
    <t>C11010817600001009770000024</t>
  </si>
  <si>
    <t>32EFF50EB2733078E063AB61A8C0DB44</t>
  </si>
  <si>
    <t>004018849563128</t>
  </si>
  <si>
    <t>JL3</t>
  </si>
  <si>
    <t>C11010817600001009770000012</t>
  </si>
  <si>
    <t>32EFED8F2D5529B7E063AB61A8C0F93B</t>
  </si>
  <si>
    <t>004018849563136</t>
  </si>
  <si>
    <t>JL4</t>
  </si>
  <si>
    <t>C11010817600001009770000007</t>
  </si>
  <si>
    <t>32EFED8F2D5729B7E063AB61A8C0F93B</t>
  </si>
  <si>
    <t>004018849563134</t>
  </si>
  <si>
    <t>JL5</t>
  </si>
  <si>
    <t>C11010817600001009770000009</t>
  </si>
  <si>
    <t>32EFFD0EE840309DE063AB61A8C0549A</t>
  </si>
  <si>
    <t>004018849563127</t>
  </si>
  <si>
    <t>JL6</t>
  </si>
  <si>
    <t>C11010817600001009770000013</t>
  </si>
  <si>
    <t>32EFF50EB2753078E063AB61A8C0DB44</t>
  </si>
  <si>
    <t>004018849563143</t>
  </si>
  <si>
    <t>JM1</t>
  </si>
  <si>
    <t>C11010817600001009770000011</t>
  </si>
  <si>
    <t>32EFFD0EE842309DE063AB61A8C0549A</t>
  </si>
  <si>
    <t>004018849563140</t>
  </si>
  <si>
    <t>JM2</t>
  </si>
  <si>
    <t>C11010817600001009770000017</t>
  </si>
  <si>
    <t>32EFD164C6131B45E063AB61A8C0CB3B</t>
  </si>
  <si>
    <t>004018849563144</t>
  </si>
  <si>
    <t>JM3</t>
  </si>
  <si>
    <t>C11010817600001009770000010</t>
  </si>
  <si>
    <t>32DC413292884D74E063AB61A8C0D28A</t>
  </si>
  <si>
    <t>腔镜连发血管组织闭合用结扎夹</t>
  </si>
  <si>
    <t>腔镜连发血管组织闭合用结扎夹 （施夹器不可重复使用）</t>
  </si>
  <si>
    <t>2250</t>
  </si>
  <si>
    <t>00309659</t>
  </si>
  <si>
    <t>003096596473825</t>
  </si>
  <si>
    <t>根据血管组织闭合用结扎夹类带量采购文件规则，装夹量不足15枚的供应价不高于本企业同竞价单元最低中选价，不纳入非中选统计</t>
  </si>
  <si>
    <t>一次性使用连发施夹钳和结扎夹</t>
  </si>
  <si>
    <t>国械注准20223020912</t>
  </si>
  <si>
    <t>英特姆（武汉）医疗科技有限公司</t>
  </si>
  <si>
    <t>ELC02L11</t>
  </si>
  <si>
    <t>C11010817600002116400000010</t>
  </si>
  <si>
    <t>1套/盒</t>
  </si>
  <si>
    <t>已挂网</t>
  </si>
  <si>
    <t>中选企业</t>
  </si>
  <si>
    <t>32EFD164C6151B45E063AB61A8C0CB3B</t>
  </si>
  <si>
    <t>004018849563124</t>
  </si>
  <si>
    <t>JM4</t>
  </si>
  <si>
    <t>C11010817600001009770000020</t>
  </si>
  <si>
    <t>32EFD164C6171B45E063AB61A8C0CB3B</t>
  </si>
  <si>
    <t>004018849563139</t>
  </si>
  <si>
    <t>JM5</t>
  </si>
  <si>
    <t>C11010817600001009770000004</t>
  </si>
  <si>
    <t>32EFED8F2D5929B7E063AB61A8C0F93B</t>
  </si>
  <si>
    <t>004018849563137</t>
  </si>
  <si>
    <t>JM6</t>
  </si>
  <si>
    <t>C11010817600001009770000016</t>
  </si>
  <si>
    <t>32EFF50EB2773078E063AB61A8C0DB44</t>
  </si>
  <si>
    <t>004018849563145</t>
  </si>
  <si>
    <t>JS1</t>
  </si>
  <si>
    <t>C11010817600001009770000005</t>
  </si>
  <si>
    <t>32EFED8F2D5B29B7E063AB61A8C0F93B</t>
  </si>
  <si>
    <t>004018849563130</t>
  </si>
  <si>
    <t>JS2</t>
  </si>
  <si>
    <t>C11010817600001009770000015</t>
  </si>
  <si>
    <t>32F02420EF4E3F1FE063AB61A8C0E301</t>
  </si>
  <si>
    <t>004018849563129</t>
  </si>
  <si>
    <t>JS3</t>
  </si>
  <si>
    <t>C11010817600001009770000006</t>
  </si>
  <si>
    <t>32EFF50EB2793078E063AB61A8C0DB44</t>
  </si>
  <si>
    <t>004018849563146</t>
  </si>
  <si>
    <t>JS4</t>
  </si>
  <si>
    <t>C11010817600001009770000018</t>
  </si>
  <si>
    <t>32F028794B7A3F35E063AB61A8C05B07</t>
  </si>
  <si>
    <t>004018849563135</t>
  </si>
  <si>
    <t>JS5</t>
  </si>
  <si>
    <t>C11010817600001009770000014</t>
  </si>
  <si>
    <t>32EFED8F2D5D29B7E063AB61A8C0F93B</t>
  </si>
  <si>
    <t>004018849563138</t>
  </si>
  <si>
    <t>JS6</t>
  </si>
  <si>
    <t>C11010817600001009770000019</t>
  </si>
  <si>
    <t>32F144898EB7413CE063AB61A8C07BF1</t>
  </si>
  <si>
    <t>00402461</t>
  </si>
  <si>
    <t>004024619580317</t>
  </si>
  <si>
    <t>2025年2月湖南省药品和医用耗材招采管理子系统医用耗材阳光挂网集中采购项目挂网价</t>
  </si>
  <si>
    <t>一次性使用结扎夹及带夹连发施夹器</t>
  </si>
  <si>
    <t>国械注准20243022537</t>
  </si>
  <si>
    <t>常州礼和医疗科技有限公司</t>
  </si>
  <si>
    <t>SA-12</t>
  </si>
  <si>
    <t>C11010917600000206710000006</t>
  </si>
  <si>
    <t>1个/盒</t>
  </si>
  <si>
    <t>32F144898EB8413CE063AB61A8C07BF1</t>
  </si>
  <si>
    <t>004024619580318</t>
  </si>
  <si>
    <t>SA-11</t>
  </si>
  <si>
    <t>C11010917600000206710000024</t>
  </si>
  <si>
    <t>32F144898EB9413CE063AB61A8C07BF1</t>
  </si>
  <si>
    <t>004024619580326</t>
  </si>
  <si>
    <t>SA-14</t>
  </si>
  <si>
    <t>C11010917600000206710000009</t>
  </si>
  <si>
    <t>32DFA1A98A221BA4E063AB61A8C08C24</t>
  </si>
  <si>
    <t>004024619580320</t>
  </si>
  <si>
    <t>SA-6</t>
  </si>
  <si>
    <t>C11010917600000206710000014</t>
  </si>
  <si>
    <t>32C80A4EF36F3D57E063AB61A8C08904</t>
  </si>
  <si>
    <t>腔镜连发血管组织闭合用结扎夹 （施夹器可重复使用）</t>
  </si>
  <si>
    <t>00370825</t>
  </si>
  <si>
    <t>003708258009954</t>
  </si>
  <si>
    <t>2024年8月+江西省+招采管理子系统+第七十四批耗材项目+挂网价</t>
  </si>
  <si>
    <t>一次性使用连发结扎夹</t>
  </si>
  <si>
    <t>国械注准20243020743</t>
  </si>
  <si>
    <t>杭州圣石科技股份有限公司(原杭州圣石科技有限公司）</t>
  </si>
  <si>
    <t>连发用NLC-CL-2</t>
  </si>
  <si>
    <t>C11010917600000035950000011</t>
  </si>
  <si>
    <t>暂停挂网，退回：非中选报价高于挂网最低价，请按照包装单位报价</t>
  </si>
  <si>
    <t>32C80A4EF3703D57E063AB61A8C08904</t>
  </si>
  <si>
    <t>003708258010255</t>
  </si>
  <si>
    <t>连发用NLC-CM-3</t>
  </si>
  <si>
    <t>C11010917600000035950000013</t>
  </si>
  <si>
    <t>32C80A4EF3713D57E063AB61A8C08904</t>
  </si>
  <si>
    <t>003708258010256</t>
  </si>
  <si>
    <t>连发用NLC-CS-5</t>
  </si>
  <si>
    <t>C11010917600000035950000014</t>
  </si>
  <si>
    <t>32C80A4EF3723D57E063AB61A8C08904</t>
  </si>
  <si>
    <t>003708258010257</t>
  </si>
  <si>
    <t>连发用NLC-CM-4</t>
  </si>
  <si>
    <t>C11010917600000035950000015</t>
  </si>
  <si>
    <t>32C80A4EF3733D57E063AB61A8C08904</t>
  </si>
  <si>
    <t>003708258010258</t>
  </si>
  <si>
    <t>连发用NLC-CL-4</t>
  </si>
  <si>
    <t>C11010917600000035950000002</t>
  </si>
  <si>
    <t>32C81314B7034372E063AB61A8C08F3C</t>
  </si>
  <si>
    <t>00309426</t>
  </si>
  <si>
    <t>003094266467588</t>
  </si>
  <si>
    <t>江西</t>
  </si>
  <si>
    <t>国械注准20223020699</t>
  </si>
  <si>
    <t>金灵医疗科技（常州）有限公司</t>
  </si>
  <si>
    <t>SCS-AL06</t>
  </si>
  <si>
    <t>C11010817600002175330000138</t>
  </si>
  <si>
    <t>32C80A4EF37B3D57E063AB61A8C08904</t>
  </si>
  <si>
    <t>003094266467577</t>
  </si>
  <si>
    <t>SCS-AML06</t>
  </si>
  <si>
    <t>C11010817600002175330000127</t>
  </si>
  <si>
    <t>32C81A748D8D3DC8E063AB61A8C0F0DA</t>
  </si>
  <si>
    <t>003094266467575</t>
  </si>
  <si>
    <t>SCS-AL09</t>
  </si>
  <si>
    <t>C11010817600002175330000125</t>
  </si>
  <si>
    <t>32CCDB7265F346EBE063AB61A8C0278E</t>
  </si>
  <si>
    <t>00389199</t>
  </si>
  <si>
    <t>003891999302510</t>
  </si>
  <si>
    <t>2024年10月+福建省+血管组织闭合用结扎夹类医用耗材省际联盟集中带量+集采中标价</t>
  </si>
  <si>
    <t>结扎夹及施夹钳</t>
  </si>
  <si>
    <t>国械注准20223020582</t>
  </si>
  <si>
    <t>无锡东峰怡和科技发展有限公司</t>
  </si>
  <si>
    <t>DF-BE-10ML-09</t>
  </si>
  <si>
    <t>C11010917600000021760000014</t>
  </si>
  <si>
    <t>1把/盒</t>
  </si>
  <si>
    <t>32C80A4EF37F3D57E063AB61A8C08904</t>
  </si>
  <si>
    <t>003094266467528</t>
  </si>
  <si>
    <t>SCS-AML09</t>
  </si>
  <si>
    <t>C11010817600002175330000078</t>
  </si>
  <si>
    <t>32C81A748D8F3DC8E063AB61A8C0F0DA</t>
  </si>
  <si>
    <t>003094266467589</t>
  </si>
  <si>
    <t>SCS-AL12</t>
  </si>
  <si>
    <t>C11010817600002175330000139</t>
  </si>
  <si>
    <t>32C80A4EF3813D57E063AB61A8C08904</t>
  </si>
  <si>
    <t>003094266467613</t>
  </si>
  <si>
    <t>SCS-AML12</t>
  </si>
  <si>
    <t>C11010817600002175330000163</t>
  </si>
  <si>
    <t>32CCDB7265E546EBE063AB61A8C0278E</t>
  </si>
  <si>
    <t>003891999302509</t>
  </si>
  <si>
    <t>DF-AE-05M-12</t>
  </si>
  <si>
    <t>C11010917600000021760000016</t>
  </si>
  <si>
    <t>32CCDB7265E646EBE063AB61A8C0278E</t>
  </si>
  <si>
    <t>003891999302512</t>
  </si>
  <si>
    <t>DF-AE-10ML-06</t>
  </si>
  <si>
    <t>C11010917600000021760000018</t>
  </si>
  <si>
    <t>32CCDB7265E746EBE063AB61A8C0278E</t>
  </si>
  <si>
    <t>003891999302513</t>
  </si>
  <si>
    <t>DF-AE-05M-03</t>
  </si>
  <si>
    <t>C11010917600000021760000008</t>
  </si>
  <si>
    <t>32CCDB7265E846EBE063AB61A8C0278E</t>
  </si>
  <si>
    <t>003891999302514</t>
  </si>
  <si>
    <t>DF-AE-10ML-09</t>
  </si>
  <si>
    <t>C11010917600000021760000003</t>
  </si>
  <si>
    <t>32CCDB7265E946EBE063AB61A8C0278E</t>
  </si>
  <si>
    <t>003891999302519</t>
  </si>
  <si>
    <t>DF-AE-10ML-03</t>
  </si>
  <si>
    <t>C11010917600000021760000017</t>
  </si>
  <si>
    <t>32CCDB7265EA46EBE063AB61A8C0278E</t>
  </si>
  <si>
    <t>003891999302520</t>
  </si>
  <si>
    <t>DF-AE-05M-06</t>
  </si>
  <si>
    <t>C11010917600000021760000010</t>
  </si>
  <si>
    <t>32CCDB7265EB46EBE063AB61A8C0278E</t>
  </si>
  <si>
    <t>003891999302523</t>
  </si>
  <si>
    <t>DF-AE-05M-09</t>
  </si>
  <si>
    <t>C11010917600000021760000013</t>
  </si>
  <si>
    <t>32CCDB7265F446EBE063AB61A8C0278E</t>
  </si>
  <si>
    <t>003891999302511</t>
  </si>
  <si>
    <t>2024年10月+福建省+血管组织闭合用结扎夹类医用耗材省际联盟集中带量+集采中标价盟集中带量+集采中标价</t>
  </si>
  <si>
    <t>DF-BE-05M-06</t>
  </si>
  <si>
    <t>C11010917600000021760000005</t>
  </si>
  <si>
    <t>32CCDB7265F546EBE063AB61A8C0278E</t>
  </si>
  <si>
    <t>003891999302515</t>
  </si>
  <si>
    <t>DF-BE-10ML-06</t>
  </si>
  <si>
    <t>C11010917600000021760000012</t>
  </si>
  <si>
    <t>32CCDB7265F646EBE063AB61A8C0278E</t>
  </si>
  <si>
    <t>003891999302516</t>
  </si>
  <si>
    <t>DF-BE-05M-09</t>
  </si>
  <si>
    <t>C11010917600000021760000006</t>
  </si>
  <si>
    <t>32CCDB7265F746EBE063AB61A8C0278E</t>
  </si>
  <si>
    <t>003891999302517</t>
  </si>
  <si>
    <t>DF-BE-10ML-03</t>
  </si>
  <si>
    <t>C11010917600000021760000011</t>
  </si>
  <si>
    <t>32CCDB7265F846EBE063AB61A8C0278E</t>
  </si>
  <si>
    <t>003891999302518</t>
  </si>
  <si>
    <t>DF-BE-05M-03</t>
  </si>
  <si>
    <t>C11010917600000021760000004</t>
  </si>
  <si>
    <t>32CCDB7265F946EBE063AB61A8C0278E</t>
  </si>
  <si>
    <t>003891999302522</t>
  </si>
  <si>
    <t>DF-BE-05M-12</t>
  </si>
  <si>
    <t>C11010917600000021760000007</t>
  </si>
  <si>
    <t>32EFED8F2D5129B7E063AB61A8C0F93B</t>
  </si>
  <si>
    <t>004018849563142</t>
  </si>
  <si>
    <t>JXL5</t>
  </si>
  <si>
    <t>C11010817600001009770000003</t>
  </si>
  <si>
    <t>32C7873D5EAC7C75E063AB61A8C057E7</t>
  </si>
  <si>
    <t>00313036</t>
  </si>
  <si>
    <t>003130366551977</t>
  </si>
  <si>
    <t>“2025年2月”+“福建省”+“福建省医疗保障信息平台药品和医用耗材招标和采购交易子系统”+“第1批耗材项目”+</t>
  </si>
  <si>
    <t>一次性使用连发施夹钳及结扎夹</t>
  </si>
  <si>
    <t>国械注准20223021061</t>
  </si>
  <si>
    <t>常州市康蒂娜医疗科技有限公司</t>
  </si>
  <si>
    <t>2711006</t>
  </si>
  <si>
    <t>C11010817600002069130000217</t>
  </si>
  <si>
    <t>32C7873D5EAE7C75E063AB61A8C057E7</t>
  </si>
  <si>
    <t>003708258009955</t>
  </si>
  <si>
    <t>连发用NLC-CM-2</t>
  </si>
  <si>
    <t>C11010917600000035950000003</t>
  </si>
  <si>
    <t>32C7873D5EAF7C75E063AB61A8C057E7</t>
  </si>
  <si>
    <t>003708258009956</t>
  </si>
  <si>
    <t>连发用NLC-CS-2</t>
  </si>
  <si>
    <t>C11010917600000035950000007</t>
  </si>
  <si>
    <t>32C7873D5EB07C75E063AB61A8C057E7</t>
  </si>
  <si>
    <t>003708258010259</t>
  </si>
  <si>
    <t>连发用NLC-CL-5</t>
  </si>
  <si>
    <t>C11010917600000035950000006</t>
  </si>
  <si>
    <t>32C7873D5EB17C75E063AB61A8C057E7</t>
  </si>
  <si>
    <t>003708258010260</t>
  </si>
  <si>
    <t>连发用NLC-CS-3</t>
  </si>
  <si>
    <t>C11010917600000035950000012</t>
  </si>
  <si>
    <t>32C7873D5EB27C75E063AB61A8C057E7</t>
  </si>
  <si>
    <t>003708258010261</t>
  </si>
  <si>
    <t>连发用NLC-CL-3</t>
  </si>
  <si>
    <t>C11010917600000035950000008</t>
  </si>
  <si>
    <t>32C7873D5EB37C75E063AB61A8C057E7</t>
  </si>
  <si>
    <t>003708258010262</t>
  </si>
  <si>
    <t>连发用NLC-CS-4</t>
  </si>
  <si>
    <t>C11010917600000035950000001</t>
  </si>
  <si>
    <t>32C7873D5EB47C75E063AB61A8C057E7</t>
  </si>
  <si>
    <t>003708258010263</t>
  </si>
  <si>
    <t>连发用NLC-CS-6</t>
  </si>
  <si>
    <t>C11010917600000035950000004</t>
  </si>
  <si>
    <t>32C7873D5EB57C75E063AB61A8C057E7</t>
  </si>
  <si>
    <t>003708258010264</t>
  </si>
  <si>
    <t>连发用NLC-CM-5</t>
  </si>
  <si>
    <t>C11010917600000035950000009</t>
  </si>
  <si>
    <t>32C7873D5EB67C75E063AB61A8C057E7</t>
  </si>
  <si>
    <t>003708258010265</t>
  </si>
  <si>
    <t>连发用NLC-CM-6</t>
  </si>
  <si>
    <t>C11010917600000035950000005</t>
  </si>
  <si>
    <t>32C7873D5EB77C75E063AB61A8C057E7</t>
  </si>
  <si>
    <t>003708258010266</t>
  </si>
  <si>
    <t>连发用NLC-CL-6</t>
  </si>
  <si>
    <t>C11010917600000035950000010</t>
  </si>
  <si>
    <t>32D41A07BEFB5A80E063AB61A8C063FC</t>
  </si>
  <si>
    <t>00136832</t>
  </si>
  <si>
    <t>001368324016631</t>
  </si>
  <si>
    <t>2025年2月重庆市招采管理子系统首批耗材新规则挂网的挂网价</t>
  </si>
  <si>
    <t>内窥镜用施夹钳和钛夹</t>
  </si>
  <si>
    <t>国械注进20163021067</t>
  </si>
  <si>
    <t>内窥镜用施夹钳及钛夹</t>
  </si>
  <si>
    <t>柯惠医疗器材国际贸易（上海）有限公司</t>
  </si>
  <si>
    <t>176615</t>
  </si>
  <si>
    <t>C11010917600000068230000003</t>
  </si>
  <si>
    <t>1把/包</t>
  </si>
  <si>
    <t>中选企业，结扎夹数量大于等于15枚，不参考同竞价单元中选最低价</t>
  </si>
  <si>
    <t>32D41A07BEFC5A80E063AB61A8C063FC</t>
  </si>
  <si>
    <t>001368324016632</t>
  </si>
  <si>
    <t>176619</t>
  </si>
  <si>
    <t>C11010917600000068230000004</t>
  </si>
  <si>
    <t>32D4530F60356262E063AB61A8C09EAA</t>
  </si>
  <si>
    <t>00023867</t>
  </si>
  <si>
    <t>00023867446612</t>
  </si>
  <si>
    <t>2024年8月辽宁子系统医用耗材限价挂网第一批挂网价</t>
  </si>
  <si>
    <t>国械注进20143025649</t>
  </si>
  <si>
    <t>可吸收结扎夹Absorbable Ligating Clip</t>
  </si>
  <si>
    <t>闭合长度12mm，1枚/包，10包/盒</t>
  </si>
  <si>
    <t>8886848815 lapro-clip 长12mm，1枚/包，10包/盒</t>
  </si>
  <si>
    <t>C1101081760000106823</t>
  </si>
  <si>
    <t>1个/袋</t>
  </si>
  <si>
    <t>32D4530F60396262E063AB61A8C09EAA</t>
  </si>
  <si>
    <t>开放连发血管组织闭合用结扎夹</t>
  </si>
  <si>
    <t>2310</t>
  </si>
  <si>
    <t>00035827</t>
  </si>
  <si>
    <t>000358271319466</t>
  </si>
  <si>
    <t>施夹钳</t>
  </si>
  <si>
    <t>国械注进20163021066</t>
  </si>
  <si>
    <t>一次性使用无菌施夹钳及钛夹</t>
  </si>
  <si>
    <t>第II代连发钛夹钳PREMIUM SURGICLIP II M-9.75 inch,20枚中号钛夹，闭合长度6mm</t>
  </si>
  <si>
    <t>134051</t>
  </si>
  <si>
    <t>1把/袋</t>
  </si>
  <si>
    <t>32D482583C9D7E50E063AB61A8C023B4</t>
  </si>
  <si>
    <t>00053908</t>
  </si>
  <si>
    <t>000539081970638</t>
  </si>
  <si>
    <t>2024年12月甘肃省第二十批医用耗材挂网价</t>
  </si>
  <si>
    <t>开放连发钛夹钳</t>
  </si>
  <si>
    <t>15枚大号，闭合长度11mm</t>
  </si>
  <si>
    <t>134048</t>
  </si>
  <si>
    <t>32DF56685FD06217E063AB61A8C0257B</t>
  </si>
  <si>
    <t>003130366551980</t>
  </si>
  <si>
    <t>2711010</t>
  </si>
  <si>
    <t>C11010817600002069130000218</t>
  </si>
  <si>
    <t>32DFA1A98A231BA4E063AB61A8C08C24</t>
  </si>
  <si>
    <t>004024619580328</t>
  </si>
  <si>
    <t>SA-5</t>
  </si>
  <si>
    <t>C11010917600000206710000008</t>
  </si>
  <si>
    <t>32EFED8F2CD429B7E063AB61A8C0F93B</t>
  </si>
  <si>
    <t>004018849563125</t>
  </si>
  <si>
    <t>JXL3</t>
  </si>
  <si>
    <t>C11010817600001009770000001</t>
  </si>
  <si>
    <t>33193FCA7D78606EE063AB61A8C02B51</t>
  </si>
  <si>
    <t>00327386</t>
  </si>
  <si>
    <t>003273867083045</t>
  </si>
  <si>
    <t>2024年3月+江西省+江西省药品和医用耗材招采管理系统+挂网价</t>
  </si>
  <si>
    <t>单发钛夹、连发钛夹及连发钛夹钳-连发钛夹</t>
  </si>
  <si>
    <t>国械注准20223020425</t>
  </si>
  <si>
    <t>单发钛夹、连发钛夹及连发钛夹钳</t>
  </si>
  <si>
    <t>杭州康基医疗器械有限公司（原杭州康基医疗器械股份有限公司）</t>
  </si>
  <si>
    <t>KJ-TJLL12</t>
  </si>
  <si>
    <t>C11010917600000102080000027</t>
  </si>
  <si>
    <t>1条/条</t>
  </si>
  <si>
    <t>33193FCA7D79606EE063AB61A8C02B51</t>
  </si>
  <si>
    <t>003273867083047</t>
  </si>
  <si>
    <t>KJ-TJLL11</t>
  </si>
  <si>
    <t>C11010917600000102080000012</t>
  </si>
  <si>
    <t>32DC4A8B706A542EE063AB61A8C016B8</t>
  </si>
  <si>
    <t>003096596473827</t>
  </si>
  <si>
    <t>ELC02L05</t>
  </si>
  <si>
    <t>C11010817600002116400000012</t>
  </si>
  <si>
    <t>32DC4A8B706B542EE063AB61A8C016B8</t>
  </si>
  <si>
    <t>003096596473830</t>
  </si>
  <si>
    <t>ELC02ML11</t>
  </si>
  <si>
    <t>C11010817600002116400000015</t>
  </si>
  <si>
    <t>32DC4A8B706C542EE063AB61A8C016B8</t>
  </si>
  <si>
    <t>003096596473831</t>
  </si>
  <si>
    <t>ELC02L07</t>
  </si>
  <si>
    <t>C11010817600002116400000016</t>
  </si>
  <si>
    <t>32DC4A8B706D542EE063AB61A8C016B8</t>
  </si>
  <si>
    <t>003096596473832</t>
  </si>
  <si>
    <t>ELC02L09</t>
  </si>
  <si>
    <t>C11010817600002116400000017</t>
  </si>
  <si>
    <t>32DC4A8B706E542EE063AB61A8C016B8</t>
  </si>
  <si>
    <t>003096596473833</t>
  </si>
  <si>
    <t>ELC02ML07</t>
  </si>
  <si>
    <t>C11010817600002116400000018</t>
  </si>
  <si>
    <t>32DC4A8B706F542EE063AB61A8C016B8</t>
  </si>
  <si>
    <t>003096596473834</t>
  </si>
  <si>
    <t>ELC02ML05</t>
  </si>
  <si>
    <t>C11010817600002116400000019</t>
  </si>
  <si>
    <t>32DC4A8B7070542EE063AB61A8C016B8</t>
  </si>
  <si>
    <t>003096596473835</t>
  </si>
  <si>
    <t>ELC02ML13</t>
  </si>
  <si>
    <t>C11010817600002116400000020</t>
  </si>
  <si>
    <t>32DC4A8B7071542EE063AB61A8C016B8</t>
  </si>
  <si>
    <t>003096596473836</t>
  </si>
  <si>
    <t>ELC02ML09</t>
  </si>
  <si>
    <t>C11010817600002116400000021</t>
  </si>
  <si>
    <t>32DF596E03BE7766E063AB61A8C0FCBA</t>
  </si>
  <si>
    <t>003130367333393</t>
  </si>
  <si>
    <t>2722006</t>
  </si>
  <si>
    <t>C11010817600002069130000236</t>
  </si>
  <si>
    <t>32DF596E03C07766E063AB61A8C0FCBA</t>
  </si>
  <si>
    <t>003130367333395</t>
  </si>
  <si>
    <t>2722010</t>
  </si>
  <si>
    <t>C11010817600002069130000237</t>
  </si>
  <si>
    <t>33193FCA7D7A606EE063AB61A8C02B51</t>
  </si>
  <si>
    <t>003273867083050</t>
  </si>
  <si>
    <t>KJ-TJLL10</t>
  </si>
  <si>
    <t>C11010917600000102080000030</t>
  </si>
  <si>
    <t>33193FCA7D7F606EE063AB61A8C02B51</t>
  </si>
  <si>
    <t>003273869596665</t>
  </si>
  <si>
    <t>KJ-TJLL14</t>
  </si>
  <si>
    <t>C11010917600000102080000040</t>
  </si>
  <si>
    <t>33193FCA7D81606EE063AB61A8C02B51</t>
  </si>
  <si>
    <t>003273869596667</t>
  </si>
  <si>
    <t>KJ-TJLL13</t>
  </si>
  <si>
    <t>C11010917600000102080000021</t>
  </si>
  <si>
    <t>32EF3B61E7BA5B49E063AB61A8C05F37</t>
  </si>
  <si>
    <t>00351138</t>
  </si>
  <si>
    <t>003511387489385</t>
  </si>
  <si>
    <t>2023年12月内蒙古自治区内蒙古药品和医用耗材招采管理系统第三十二批耗材项目挂网价</t>
  </si>
  <si>
    <t>国械注准20233021450</t>
  </si>
  <si>
    <t>SAI-S-6</t>
  </si>
  <si>
    <t>C11010817600002009770000020</t>
  </si>
  <si>
    <t>32DBDEB289947F64E063AB61A8C0A889</t>
  </si>
  <si>
    <t>00356339</t>
  </si>
  <si>
    <t>003563397614779</t>
  </si>
  <si>
    <t>带夹连发施夹器</t>
  </si>
  <si>
    <t>国械注准20233021991</t>
  </si>
  <si>
    <t>江西瀚良生物科技有限公司</t>
  </si>
  <si>
    <t>10</t>
  </si>
  <si>
    <t>HLS</t>
  </si>
  <si>
    <t>C11010917600000151530000001</t>
  </si>
  <si>
    <t>32EF3E031556478FE063AB61A8C098AE</t>
  </si>
  <si>
    <t>003511387489381</t>
  </si>
  <si>
    <t>SAI-S-8</t>
  </si>
  <si>
    <t>C11010817600002009770000021</t>
  </si>
  <si>
    <t>32EF3B61E7BC5B49E063AB61A8C05F37</t>
  </si>
  <si>
    <t>003511387489383</t>
  </si>
  <si>
    <t>SAI-S-10</t>
  </si>
  <si>
    <t>C11010817600002009770000025</t>
  </si>
  <si>
    <t>32EF3E031558478FE063AB61A8C098AE</t>
  </si>
  <si>
    <t>003511387489380</t>
  </si>
  <si>
    <t>SAI-S-12</t>
  </si>
  <si>
    <t>C11010817600002009770000027</t>
  </si>
  <si>
    <t>32EF3B61E7BE5B49E063AB61A8C05F37</t>
  </si>
  <si>
    <t>003511387489387</t>
  </si>
  <si>
    <t>SAI-M-6</t>
  </si>
  <si>
    <t>C11010817600002009770000019</t>
  </si>
  <si>
    <t>32EF3B61E7C05B49E063AB61A8C05F37</t>
  </si>
  <si>
    <t>003511387489384</t>
  </si>
  <si>
    <t>SAI-M-8</t>
  </si>
  <si>
    <t>C11010817600002009770000023</t>
  </si>
  <si>
    <t>32EF3E03155A478FE063AB61A8C098AE</t>
  </si>
  <si>
    <t>003511387489382</t>
  </si>
  <si>
    <t>SAI-M-10</t>
  </si>
  <si>
    <t>C11010817600002009770000022</t>
  </si>
  <si>
    <t>32EF3B61E7C25B49E063AB61A8C05F37</t>
  </si>
  <si>
    <t>003511387489379</t>
  </si>
  <si>
    <t>SAI-M-12</t>
  </si>
  <si>
    <t>C11010817600002009770000024</t>
  </si>
  <si>
    <t>32EF3B61E7C45B49E063AB61A8C05F37</t>
  </si>
  <si>
    <t>00351139</t>
  </si>
  <si>
    <t>003511397489394</t>
  </si>
  <si>
    <t>SAII-S-6</t>
  </si>
  <si>
    <t>C11010917600000009770000001</t>
  </si>
  <si>
    <t>32EF3B61E7C65B49E063AB61A8C05F37</t>
  </si>
  <si>
    <t>003511397489393</t>
  </si>
  <si>
    <t>SAII-S-8</t>
  </si>
  <si>
    <t>C11010917600000009770000002</t>
  </si>
  <si>
    <t>32EF5C09397569BAE063AB61A8C0A767</t>
  </si>
  <si>
    <t>003511397489390</t>
  </si>
  <si>
    <t>SAII-S-10</t>
  </si>
  <si>
    <t>C11010917600000009770000008</t>
  </si>
  <si>
    <t>32EF3B61E7C85B49E063AB61A8C05F37</t>
  </si>
  <si>
    <t>003511397489395</t>
  </si>
  <si>
    <t>SAII-S-12</t>
  </si>
  <si>
    <t>C11010917600000009770000006</t>
  </si>
  <si>
    <t>32EF3B61E7CA5B49E063AB61A8C05F37</t>
  </si>
  <si>
    <t>003511397489391</t>
  </si>
  <si>
    <t>SAII-M-6</t>
  </si>
  <si>
    <t>C11010917600000009770000007</t>
  </si>
  <si>
    <t>32EF6A026D5B707AE063AB61A8C01EA1</t>
  </si>
  <si>
    <t>003511397489388</t>
  </si>
  <si>
    <t>SAII-M-8</t>
  </si>
  <si>
    <t>C11010917600000009770000003</t>
  </si>
  <si>
    <t>32EF6A026D5D707AE063AB61A8C01EA1</t>
  </si>
  <si>
    <t>003511397489392</t>
  </si>
  <si>
    <t>SAII-M-10</t>
  </si>
  <si>
    <t>C11010917600000009770000004</t>
  </si>
  <si>
    <t>32F404A740024D9FE063AB61A8C06735</t>
  </si>
  <si>
    <t>单发血管组织闭合用结扎夹-不可吸收高分子夹</t>
  </si>
  <si>
    <t>120</t>
  </si>
  <si>
    <t>00402801</t>
  </si>
  <si>
    <t>004028019589946</t>
  </si>
  <si>
    <t>S-2</t>
  </si>
  <si>
    <t>C11010817600002206710000005</t>
  </si>
  <si>
    <t>331D05BF48492FA5E063AB61A8C00146</t>
  </si>
  <si>
    <t>00370002</t>
  </si>
  <si>
    <t>003700027974254</t>
  </si>
  <si>
    <t>2024年8月+江西省+江西省药品和医用耗材招采管理系统+挂网价</t>
  </si>
  <si>
    <t>一次性连发结扎夹和连发结扎夹施夹器-一次性连发结扎夹</t>
  </si>
  <si>
    <t>国械注准20243020752</t>
  </si>
  <si>
    <t>一次性连发结扎夹和连发结扎夹施夹器</t>
  </si>
  <si>
    <t>KJ-JZJL11L</t>
  </si>
  <si>
    <t>C11010917600000102080000055</t>
  </si>
  <si>
    <t>1条/包</t>
  </si>
  <si>
    <t>331D05BF484A2FA5E063AB61A8C00146</t>
  </si>
  <si>
    <t>003700027974264</t>
  </si>
  <si>
    <t>KJ-JZJL11ML</t>
  </si>
  <si>
    <t>C11010917600000102080000062</t>
  </si>
  <si>
    <t>32F404A740054D9FE063AB61A8C06735</t>
  </si>
  <si>
    <t>004028019589951</t>
  </si>
  <si>
    <t>S-3</t>
  </si>
  <si>
    <t>C11010817600002206710000015</t>
  </si>
  <si>
    <t>331D05BF484D2FA5E063AB61A8C00146</t>
  </si>
  <si>
    <t>003700027974248</t>
  </si>
  <si>
    <t>KJ-JZJL12L</t>
  </si>
  <si>
    <t>C11010917600000102080000063</t>
  </si>
  <si>
    <t>331D05BF48452FA5E063AB61A8C00146</t>
  </si>
  <si>
    <t>003700027974247</t>
  </si>
  <si>
    <t>KJ-JZJL10L</t>
  </si>
  <si>
    <t>C11010917600000102080000057</t>
  </si>
  <si>
    <t>331D05BF48462FA5E063AB61A8C00146</t>
  </si>
  <si>
    <t>003700027974266</t>
  </si>
  <si>
    <t>KJ-JZJL10ML</t>
  </si>
  <si>
    <t>C11010917600000102080000066</t>
  </si>
  <si>
    <t>331D05BF484E2FA5E063AB61A8C00146</t>
  </si>
  <si>
    <t>003700027974252</t>
  </si>
  <si>
    <t>KJ-JZJL12ML</t>
  </si>
  <si>
    <t>C11010917600000102080000054</t>
  </si>
  <si>
    <t>331D05BF48512FA5E063AB61A8C00146</t>
  </si>
  <si>
    <t>003700027974246</t>
  </si>
  <si>
    <t>KJ-JZJL13L</t>
  </si>
  <si>
    <t>C11010917600000102080000052</t>
  </si>
  <si>
    <t>331D05BF48522FA5E063AB61A8C00146</t>
  </si>
  <si>
    <t>003700027974259</t>
  </si>
  <si>
    <t>KJ-JZJL13ML</t>
  </si>
  <si>
    <t>C11010917600000102080000065</t>
  </si>
  <si>
    <t>331D05BF48552FA5E063AB61A8C00146</t>
  </si>
  <si>
    <t>003700027974250</t>
  </si>
  <si>
    <t>KJ-JZJL14ML</t>
  </si>
  <si>
    <t>C11010917600000102080000051</t>
  </si>
  <si>
    <t>331D05BF48562FA5E063AB61A8C00146</t>
  </si>
  <si>
    <t>003700027974262</t>
  </si>
  <si>
    <t>KJ-JZJL14L</t>
  </si>
  <si>
    <t>C11010917600000102080000046</t>
  </si>
  <si>
    <t>32F1A193338D572BE063AB61A8C0B73B</t>
  </si>
  <si>
    <t>004024619580321</t>
  </si>
  <si>
    <t>MA-11</t>
  </si>
  <si>
    <t>C11010917600000206710000021</t>
  </si>
  <si>
    <t>32F1A193338E572BE063AB61A8C0B73B</t>
  </si>
  <si>
    <t>004024619580324</t>
  </si>
  <si>
    <t>MA-7</t>
  </si>
  <si>
    <t>C11010917600000206710000013</t>
  </si>
  <si>
    <t>32F1A193338F572BE063AB61A8C0B73B</t>
  </si>
  <si>
    <t>004024619580329</t>
  </si>
  <si>
    <t>MA-8</t>
  </si>
  <si>
    <t>C11010917600000206710000016</t>
  </si>
  <si>
    <t>32F1A1933390572BE063AB61A8C0B73B</t>
  </si>
  <si>
    <t>004024619580333</t>
  </si>
  <si>
    <t>MA-10</t>
  </si>
  <si>
    <t>C11010917600000206710000020</t>
  </si>
  <si>
    <t>32F1A1933391572BE063AB61A8C0B73B</t>
  </si>
  <si>
    <t>004024619580334</t>
  </si>
  <si>
    <t>MA-6</t>
  </si>
  <si>
    <t>C11010917600000206710000012</t>
  </si>
  <si>
    <t>32F1A1933392572BE063AB61A8C0B73B</t>
  </si>
  <si>
    <t>004024619580336</t>
  </si>
  <si>
    <t>MA-5</t>
  </si>
  <si>
    <t>C11010917600000206710000011</t>
  </si>
  <si>
    <t>32F1A1933393572BE063AB61A8C0B73B</t>
  </si>
  <si>
    <t>004024619580337</t>
  </si>
  <si>
    <t>MA-12</t>
  </si>
  <si>
    <t>C11010917600000206710000023</t>
  </si>
  <si>
    <t>32F1A1933394572BE063AB61A8C0B73B</t>
  </si>
  <si>
    <t>004024619580338</t>
  </si>
  <si>
    <t>MA-9</t>
  </si>
  <si>
    <t>C11010917600000206710000019</t>
  </si>
  <si>
    <t>32F3FAD69761415AE063AB61A8C0219D</t>
  </si>
  <si>
    <t>00358613</t>
  </si>
  <si>
    <t>003586137662218</t>
  </si>
  <si>
    <t>2025年3月+重庆市+重庆药品和医用耗材招采管理系统+常态化价格调整+挂网价</t>
  </si>
  <si>
    <t>一次性结扎夹</t>
  </si>
  <si>
    <t>国械注准20243020046</t>
  </si>
  <si>
    <t>苏州泰科众连医疗器械有限公司</t>
  </si>
  <si>
    <t>C11010917600000218050000007</t>
  </si>
  <si>
    <t>32F3FAD69762415AE063AB61A8C0219D</t>
  </si>
  <si>
    <t>003586137662220</t>
  </si>
  <si>
    <t>C11010917600000218050000004</t>
  </si>
  <si>
    <t>32F3FAD69763415AE063AB61A8C0219D</t>
  </si>
  <si>
    <t>003586137662221</t>
  </si>
  <si>
    <t>2025年2月+四川省+四川医保公共服务平台+《关于公布更新部分企业医用耗材产品价格信息的通知》（川药招〔2025〕47号）+阳光挂网+挂网价</t>
  </si>
  <si>
    <t>C11010917600000218050000006</t>
  </si>
  <si>
    <t>32F3FAD69764415AE063AB61A8C0219D</t>
  </si>
  <si>
    <t>003586137662222</t>
  </si>
  <si>
    <t>SA-10</t>
  </si>
  <si>
    <t>C11010917600000218050000003</t>
  </si>
  <si>
    <t>32F3FAD69765415AE063AB61A8C0219D</t>
  </si>
  <si>
    <t>003586137662224</t>
  </si>
  <si>
    <t>2024年4月+广西省+广西药品和医用耗材招采管理系统+阳光采购项目第十二批+挂网价</t>
  </si>
  <si>
    <t>SA-8</t>
  </si>
  <si>
    <t>C11010917600000218050000002</t>
  </si>
  <si>
    <t>32F3FAD69766415AE063AB61A8C0219D</t>
  </si>
  <si>
    <t>003586137662227</t>
  </si>
  <si>
    <t>C11010917600000218050000001</t>
  </si>
  <si>
    <t>32F1E62A288A732DE063AB61A8C097DD</t>
  </si>
  <si>
    <t>004024619580319</t>
  </si>
  <si>
    <t>LA-7</t>
  </si>
  <si>
    <t>C11010917600000206710000002</t>
  </si>
  <si>
    <t>32F1E62A288B732DE063AB61A8C097DD</t>
  </si>
  <si>
    <t>004024619580322</t>
  </si>
  <si>
    <t>LA-6</t>
  </si>
  <si>
    <t>C11010917600000206710000001</t>
  </si>
  <si>
    <t>32F1E62A288C732DE063AB61A8C097DD</t>
  </si>
  <si>
    <t>004024619580323</t>
  </si>
  <si>
    <t>LA-10</t>
  </si>
  <si>
    <t>C11010917600000206710000005</t>
  </si>
  <si>
    <t>32F1E62A288D732DE063AB61A8C097DD</t>
  </si>
  <si>
    <t>004024619580325</t>
  </si>
  <si>
    <t>LA-8</t>
  </si>
  <si>
    <t>C11010917600000206710000003</t>
  </si>
  <si>
    <t>32F1E62A288E732DE063AB61A8C097DD</t>
  </si>
  <si>
    <t>004024619580330</t>
  </si>
  <si>
    <t>LA-9</t>
  </si>
  <si>
    <t>C11010917600000206710000004</t>
  </si>
  <si>
    <t>32F1E62A288F732DE063AB61A8C097DD</t>
  </si>
  <si>
    <t>004024619580340</t>
  </si>
  <si>
    <t>LA-5</t>
  </si>
  <si>
    <t>C11010917600000206710000025</t>
  </si>
  <si>
    <t>331CEF2D36BF3C75E063AB61A8C0D16F</t>
  </si>
  <si>
    <t>003700027974261</t>
  </si>
  <si>
    <t>KJ-JZJL05ML</t>
  </si>
  <si>
    <t>C11010917600000102080000067</t>
  </si>
  <si>
    <t>331CEF2D36C03C75E063AB61A8C0D16F</t>
  </si>
  <si>
    <t>003700027974263</t>
  </si>
  <si>
    <t>KJ-JZJL05L</t>
  </si>
  <si>
    <t>C11010917600000102080000047</t>
  </si>
  <si>
    <t>331CEF2D36C33C75E063AB61A8C0D16F</t>
  </si>
  <si>
    <t>003700027974245</t>
  </si>
  <si>
    <t>KJ-JZJL06L</t>
  </si>
  <si>
    <t>C11010917600000102080000060</t>
  </si>
  <si>
    <t>331CEF2D36C43C75E063AB61A8C0D16F</t>
  </si>
  <si>
    <t>003700027974255</t>
  </si>
  <si>
    <t>KJ-JZJL06ML</t>
  </si>
  <si>
    <t>C11010917600000102080000053</t>
  </si>
  <si>
    <t>331CEF2D36C73C75E063AB61A8C0D16F</t>
  </si>
  <si>
    <t>003700027974256</t>
  </si>
  <si>
    <t>KJ-JZJL07L</t>
  </si>
  <si>
    <t>C11010917600000102080000059</t>
  </si>
  <si>
    <t>331CEF2D36C83C75E063AB61A8C0D16F</t>
  </si>
  <si>
    <t>003700027974265</t>
  </si>
  <si>
    <t>KJ-JZJL07ML</t>
  </si>
  <si>
    <t>C11010917600000102080000050</t>
  </si>
  <si>
    <t>3348A80488F24244E063AB61A8C0A9CD</t>
  </si>
  <si>
    <t>00313040</t>
  </si>
  <si>
    <t>003130406551999</t>
  </si>
  <si>
    <t>2024年+湖南省+湖南省药品和医用耗材招采管理子系统+湖南省医用耗材阳光挂网集中采购项目</t>
  </si>
  <si>
    <t>一次性使用止血钛夹</t>
  </si>
  <si>
    <t>国械注准20223031262</t>
  </si>
  <si>
    <t>常州科峰医疗科技有限公司</t>
  </si>
  <si>
    <t>ZTJ1010</t>
  </si>
  <si>
    <t>C11010917600000022280000002</t>
  </si>
  <si>
    <t>3348A80488F34244E063AB61A8C0A9CD</t>
  </si>
  <si>
    <t>003130406552000</t>
  </si>
  <si>
    <t>ZTJ105</t>
  </si>
  <si>
    <t>C11010917600000022280000001</t>
  </si>
  <si>
    <t>331CEF2D36DF3C75E063AB61A8C0D16F</t>
  </si>
  <si>
    <t>003700027974249</t>
  </si>
  <si>
    <t>KJ-JZJL08L</t>
  </si>
  <si>
    <t>C11010917600000102080000048</t>
  </si>
  <si>
    <t>331CEF2D36E03C75E063AB61A8C0D16F</t>
  </si>
  <si>
    <t>003700027974260</t>
  </si>
  <si>
    <t>KJ-JZJL08ML</t>
  </si>
  <si>
    <t>C11010917600000102080000056</t>
  </si>
  <si>
    <t>331CEF2D36E33C75E063AB61A8C0D16F</t>
  </si>
  <si>
    <t>003700027974251</t>
  </si>
  <si>
    <t>KJ-JZJL09L</t>
  </si>
  <si>
    <t>C11010917600000102080000058</t>
  </si>
  <si>
    <t>331CEF2D36E43C75E063AB61A8C0D16F</t>
  </si>
  <si>
    <t>003700027974253</t>
  </si>
  <si>
    <t>KJ-JZJL09ML</t>
  </si>
  <si>
    <t>C11010917600000102080000064</t>
  </si>
  <si>
    <t>32F404A7400C4D9FE063AB61A8C06735</t>
  </si>
  <si>
    <t>004028019589942</t>
  </si>
  <si>
    <t>M-2</t>
  </si>
  <si>
    <t>C11010817600002206710000004</t>
  </si>
  <si>
    <t>32F404A7400D4D9FE063AB61A8C06735</t>
  </si>
  <si>
    <t>004028019589944</t>
  </si>
  <si>
    <t>M-3</t>
  </si>
  <si>
    <t>C11010817600002206710000006</t>
  </si>
  <si>
    <t>32F404A740164D9FE063AB61A8C06735</t>
  </si>
  <si>
    <t>004028019589943</t>
  </si>
  <si>
    <t>L-2</t>
  </si>
  <si>
    <t>C11010817600002206710000010</t>
  </si>
  <si>
    <t>32F404A740184D9FE063AB61A8C06735</t>
  </si>
  <si>
    <t>004028019589952</t>
  </si>
  <si>
    <t>L-3</t>
  </si>
  <si>
    <t>C11010817600002206710000011</t>
  </si>
  <si>
    <t>32F144898EBA413CE063AB61A8C07BF1</t>
  </si>
  <si>
    <t>004024619580327</t>
  </si>
  <si>
    <t>C11010917600000206710000022</t>
  </si>
  <si>
    <t>32F144898EBB413CE063AB61A8C07BF1</t>
  </si>
  <si>
    <t>004024619580331</t>
  </si>
  <si>
    <t>SA-7</t>
  </si>
  <si>
    <t>C11010917600000206710000015</t>
  </si>
  <si>
    <t>32F144898EBC413CE063AB61A8C07BF1</t>
  </si>
  <si>
    <t>004024619580332</t>
  </si>
  <si>
    <t>SA-13</t>
  </si>
  <si>
    <t>C11010917600000206710000007</t>
  </si>
  <si>
    <t>32F144898EBD413CE063AB61A8C07BF1</t>
  </si>
  <si>
    <t>004024619580335</t>
  </si>
  <si>
    <t>SA-15</t>
  </si>
  <si>
    <t>C11010917600000206710000010</t>
  </si>
  <si>
    <t>32F144898EBE413CE063AB61A8C07BF1</t>
  </si>
  <si>
    <t>004024619580339</t>
  </si>
  <si>
    <t>SA-9</t>
  </si>
  <si>
    <t>C11010917600000206710000018</t>
  </si>
  <si>
    <t>32F144898EBF413CE063AB61A8C07BF1</t>
  </si>
  <si>
    <t>004024619580341</t>
  </si>
  <si>
    <t>C11010917600000206710000017</t>
  </si>
  <si>
    <t>3319AED8FC9B4909E063AB61A8C0AB32</t>
  </si>
  <si>
    <t>003273867083040</t>
  </si>
  <si>
    <t>KJ-TJLM10</t>
  </si>
  <si>
    <t>C11010917600000102080000045</t>
  </si>
  <si>
    <t>3319AED8FC9C4909E063AB61A8C0AB32</t>
  </si>
  <si>
    <t>003273867083041</t>
  </si>
  <si>
    <t>KJ-TJLM11</t>
  </si>
  <si>
    <t>C11010917600000102080000035</t>
  </si>
  <si>
    <t>3319AED8FC9D4909E063AB61A8C0AB32</t>
  </si>
  <si>
    <t>003273867083049</t>
  </si>
  <si>
    <t>KJ-TJLM12</t>
  </si>
  <si>
    <t>C11010917600000102080000009</t>
  </si>
  <si>
    <t>3319AED8FC9E4909E063AB61A8C0AB32</t>
  </si>
  <si>
    <t>003273869596668</t>
  </si>
  <si>
    <t>KJ-TJLM13</t>
  </si>
  <si>
    <t>C11010917600000102080000011</t>
  </si>
  <si>
    <t>3319AED8FCA34909E063AB61A8C0AB32</t>
  </si>
  <si>
    <t>003273869596673</t>
  </si>
  <si>
    <t>KJ-TJLM14</t>
  </si>
  <si>
    <t>C11010917600000102080000019</t>
  </si>
  <si>
    <t>33435B7CBBAC02E7E063AB61A8C0F8BD</t>
  </si>
  <si>
    <t>00335081</t>
  </si>
  <si>
    <t>003350819318430</t>
  </si>
  <si>
    <t>2024年12月河北省药品和医用耗材招采管理系统平台第二十二批耗材项目挂网价</t>
  </si>
  <si>
    <t>国械注准20233020536</t>
  </si>
  <si>
    <t>浙江微度医疗器械有限公司</t>
  </si>
  <si>
    <t>MΦ10×290-10</t>
  </si>
  <si>
    <t>C11010917600000071200000028</t>
  </si>
  <si>
    <t>1把/把</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</si>
</sst>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176" formatCode="_(* #,##0.00_);_(* \(#,##0.00\);_(* &quot;-&quot;??_);_(@_)"/>
    <numFmt numFmtId="177" formatCode="_(&quot;$U&quot;\ * #,##0.00_);_(&quot;$U&quot;\ * \(#,##0.00\);_(&quot;$U&quot;\ * &quot;-&quot;??_);_(@_)"/>
    <numFmt numFmtId="178" formatCode="_(* #,##0_);_(* \(#,##0\);_(* &quot;-&quot;_);_(@_)"/>
    <numFmt numFmtId="179" formatCode="_(&quot;$U&quot;\ * #,##0_);_(&quot;$U&quot;\ * \(#,##0\);_(&quot;$U&quot;\ * &quot;-&quot;_);_(@_)"/>
  </numFmts>
  <fonts count="15">
    <font>
      <sz val="9"/>
      <color theme="1"/>
      <name val="宋体"/>
      <charset val="1"/>
    </font>
    <font>
      <b/>
      <sz val="9"/>
      <color theme="1"/>
      <name val="宋体"/>
      <charset val="1"/>
    </font>
    <font>
      <u/>
      <sz val="11"/>
      <color rgb="FF0000FF"/>
      <name val="宋体"/>
      <charset val="0"/>
      <scheme val="minor"/>
    </font>
    <font>
      <u/>
      <sz val="11"/>
      <color rgb="FF800080"/>
      <name val="宋体"/>
      <charset val="0"/>
      <scheme val="minor"/>
    </font>
    <font>
      <sz val="9"/>
      <color rgb="FFFF0000"/>
      <name val="宋体"/>
      <charset val="1"/>
    </font>
    <font>
      <sz val="9"/>
      <color theme="3"/>
      <name val="宋体"/>
      <charset val="1"/>
    </font>
    <font>
      <sz val="9"/>
      <color rgb="FF7F7F7F"/>
      <name val="宋体"/>
      <charset val="1"/>
    </font>
    <font>
      <sz val="9"/>
      <color rgb="FF3F3F76"/>
      <name val="宋体"/>
      <charset val="1"/>
    </font>
    <font>
      <sz val="9"/>
      <color rgb="FF3F3F3F"/>
      <name val="宋体"/>
      <charset val="1"/>
    </font>
    <font>
      <sz val="9"/>
      <color rgb="FFFA7D00"/>
      <name val="宋体"/>
      <charset val="1"/>
    </font>
    <font>
      <sz val="9"/>
      <color theme="0"/>
      <name val="宋体"/>
      <charset val="1"/>
    </font>
    <font>
      <sz val="9"/>
      <color rgb="FF006100"/>
      <name val="宋体"/>
      <charset val="1"/>
    </font>
    <font>
      <sz val="9"/>
      <color rgb="FF9C0006"/>
      <name val="宋体"/>
      <charset val="1"/>
    </font>
    <font>
      <sz val="9"/>
      <color rgb="FF9C6500"/>
      <name val="宋体"/>
      <charset val="1"/>
    </font>
    <font>
      <sz val="11"/>
      <color theme="0"/>
      <name val="宋体"/>
      <charset val="134"/>
      <scheme val="minor"/>
    </font>
  </fonts>
  <fills count="16">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3">
    <xf numFmtId="0" fontId="0" fillId="0" borderId="0"/>
    <xf numFmtId="176" fontId="0" fillId="0" borderId="0" applyFont="0" applyFill="0" applyBorder="0" applyAlignment="0" applyProtection="0"/>
    <xf numFmtId="177" fontId="0" fillId="0" borderId="0" applyFont="0" applyFill="0" applyBorder="0" applyAlignment="0" applyProtection="0"/>
    <xf numFmtId="9" fontId="0" fillId="0" borderId="0" applyFont="0" applyFill="0" applyBorder="0" applyAlignment="0" applyProtection="0"/>
    <xf numFmtId="178" fontId="0" fillId="0" borderId="0" applyFont="0" applyFill="0" applyBorder="0" applyAlignment="0" applyProtection="0"/>
    <xf numFmtId="179" fontId="0" fillId="0" borderId="0" applyFont="0" applyFill="0" applyBorder="0" applyAlignment="0" applyProtection="0"/>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0" fillId="3" borderId="2" applyNumberFormat="0" applyFont="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3" applyNumberFormat="0" applyFill="0" applyAlignment="0" applyProtection="0"/>
    <xf numFmtId="0" fontId="5" fillId="0" borderId="3" applyNumberFormat="0" applyFill="0" applyAlignment="0" applyProtection="0"/>
    <xf numFmtId="0" fontId="5" fillId="0" borderId="4" applyNumberFormat="0" applyFill="0" applyAlignment="0" applyProtection="0"/>
    <xf numFmtId="0" fontId="5" fillId="0" borderId="0" applyNumberFormat="0" applyFill="0" applyBorder="0" applyAlignment="0" applyProtection="0"/>
    <xf numFmtId="0" fontId="7" fillId="4" borderId="5" applyNumberFormat="0" applyAlignment="0" applyProtection="0"/>
    <xf numFmtId="0" fontId="8" fillId="5" borderId="6" applyNumberFormat="0" applyAlignment="0" applyProtection="0"/>
    <xf numFmtId="0" fontId="9" fillId="5" borderId="5" applyNumberFormat="0" applyAlignment="0" applyProtection="0"/>
    <xf numFmtId="0" fontId="10" fillId="6" borderId="7" applyNumberFormat="0" applyAlignment="0" applyProtection="0"/>
    <xf numFmtId="0" fontId="9" fillId="0" borderId="8" applyNumberFormat="0" applyFill="0" applyAlignment="0" applyProtection="0"/>
    <xf numFmtId="0" fontId="0" fillId="0" borderId="9" applyNumberFormat="0" applyFill="0" applyAlignment="0" applyProtection="0"/>
    <xf numFmtId="0" fontId="11" fillId="7" borderId="0" applyNumberFormat="0" applyBorder="0" applyAlignment="0" applyProtection="0"/>
    <xf numFmtId="0" fontId="12" fillId="8" borderId="0" applyNumberFormat="0" applyBorder="0" applyAlignment="0" applyProtection="0"/>
    <xf numFmtId="0" fontId="13" fillId="9" borderId="0" applyNumberFormat="0" applyBorder="0" applyAlignment="0" applyProtection="0"/>
    <xf numFmtId="0" fontId="14" fillId="10" borderId="0" applyNumberFormat="0" applyBorder="0" applyAlignment="0" applyProtection="0"/>
    <xf numFmtId="0" fontId="0" fillId="10" borderId="0" applyNumberFormat="0" applyBorder="0" applyAlignment="0" applyProtection="0"/>
    <xf numFmtId="0" fontId="0" fillId="10" borderId="0" applyNumberFormat="0" applyBorder="0" applyAlignment="0" applyProtection="0"/>
    <xf numFmtId="0" fontId="14" fillId="10" borderId="0" applyNumberFormat="0" applyBorder="0" applyAlignment="0" applyProtection="0"/>
    <xf numFmtId="0" fontId="14" fillId="11" borderId="0" applyNumberFormat="0" applyBorder="0" applyAlignment="0" applyProtection="0"/>
    <xf numFmtId="0" fontId="0" fillId="11" borderId="0" applyNumberFormat="0" applyBorder="0" applyAlignment="0" applyProtection="0"/>
    <xf numFmtId="0" fontId="0" fillId="11" borderId="0" applyNumberFormat="0" applyBorder="0" applyAlignment="0" applyProtection="0"/>
    <xf numFmtId="0" fontId="14" fillId="11" borderId="0" applyNumberFormat="0" applyBorder="0" applyAlignment="0" applyProtection="0"/>
    <xf numFmtId="0" fontId="14" fillId="12" borderId="0" applyNumberFormat="0" applyBorder="0" applyAlignment="0" applyProtection="0"/>
    <xf numFmtId="0" fontId="0" fillId="12" borderId="0" applyNumberFormat="0" applyBorder="0" applyAlignment="0" applyProtection="0"/>
    <xf numFmtId="0" fontId="0" fillId="12" borderId="0" applyNumberFormat="0" applyBorder="0" applyAlignment="0" applyProtection="0"/>
    <xf numFmtId="0" fontId="14" fillId="12" borderId="0" applyNumberFormat="0" applyBorder="0" applyAlignment="0" applyProtection="0"/>
    <xf numFmtId="0" fontId="14" fillId="13" borderId="0" applyNumberFormat="0" applyBorder="0" applyAlignment="0" applyProtection="0"/>
    <xf numFmtId="0" fontId="0" fillId="13" borderId="0" applyNumberFormat="0" applyBorder="0" applyAlignment="0" applyProtection="0"/>
    <xf numFmtId="0" fontId="0" fillId="13" borderId="0" applyNumberFormat="0" applyBorder="0" applyAlignment="0" applyProtection="0"/>
    <xf numFmtId="0" fontId="14" fillId="13" borderId="0" applyNumberFormat="0" applyBorder="0" applyAlignment="0" applyProtection="0"/>
    <xf numFmtId="0" fontId="14" fillId="14" borderId="0" applyNumberFormat="0" applyBorder="0" applyAlignment="0" applyProtection="0"/>
    <xf numFmtId="0" fontId="0" fillId="14" borderId="0" applyNumberFormat="0" applyBorder="0" applyAlignment="0" applyProtection="0"/>
    <xf numFmtId="0" fontId="0" fillId="14" borderId="0" applyNumberFormat="0" applyBorder="0" applyAlignment="0" applyProtection="0"/>
    <xf numFmtId="0" fontId="14" fillId="14" borderId="0" applyNumberFormat="0" applyBorder="0" applyAlignment="0" applyProtection="0"/>
    <xf numFmtId="0" fontId="14" fillId="15" borderId="0" applyNumberFormat="0" applyBorder="0" applyAlignment="0" applyProtection="0"/>
    <xf numFmtId="0" fontId="0" fillId="15" borderId="0" applyNumberFormat="0" applyBorder="0" applyAlignment="0" applyProtection="0"/>
    <xf numFmtId="0" fontId="0" fillId="15" borderId="0" applyNumberFormat="0" applyBorder="0" applyAlignment="0" applyProtection="0"/>
    <xf numFmtId="0" fontId="14" fillId="15" borderId="0" applyNumberFormat="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cellStyleXfs>
  <cellXfs count="15">
    <xf numFmtId="0" fontId="0" fillId="0" borderId="0" xfId="0"/>
    <xf numFmtId="0" fontId="1" fillId="0" borderId="0" xfId="0" applyFont="1" applyAlignment="1">
      <alignment horizontal="center" vertical="center" wrapText="1"/>
    </xf>
    <xf numFmtId="0" fontId="0" fillId="0" borderId="0" xfId="0" applyAlignment="1">
      <alignment horizontal="center"/>
    </xf>
    <xf numFmtId="2" fontId="0" fillId="0" borderId="0" xfId="0" applyNumberFormat="1" applyAlignment="1">
      <alignment horizontal="center"/>
    </xf>
    <xf numFmtId="2" fontId="0" fillId="0" borderId="0" xfId="0" applyNumberFormat="1" applyAlignment="1">
      <alignment horizontal="right"/>
    </xf>
    <xf numFmtId="0" fontId="1" fillId="0" borderId="1" xfId="0" applyFont="1" applyBorder="1" applyAlignment="1">
      <alignment horizontal="center" vertical="center" wrapText="1"/>
    </xf>
    <xf numFmtId="0" fontId="0" fillId="0" borderId="1" xfId="0" applyBorder="1"/>
    <xf numFmtId="0" fontId="0" fillId="0" borderId="1" xfId="0" applyBorder="1" applyAlignment="1">
      <alignment horizontal="center"/>
    </xf>
    <xf numFmtId="2" fontId="0" fillId="0" borderId="1" xfId="0" applyNumberFormat="1" applyBorder="1" applyAlignment="1">
      <alignment horizontal="center"/>
    </xf>
    <xf numFmtId="0" fontId="1" fillId="2" borderId="1" xfId="0" applyFont="1" applyFill="1" applyBorder="1" applyAlignment="1">
      <alignment horizontal="center" vertical="center" wrapText="1"/>
    </xf>
    <xf numFmtId="2" fontId="0" fillId="0" borderId="1" xfId="0" applyNumberFormat="1" applyBorder="1" applyAlignment="1">
      <alignment horizontal="right"/>
    </xf>
    <xf numFmtId="0" fontId="1" fillId="0" borderId="1" xfId="0" applyFont="1" applyFill="1" applyBorder="1" applyAlignment="1">
      <alignment horizontal="center" vertical="center" wrapText="1"/>
    </xf>
    <xf numFmtId="0" fontId="1" fillId="0" borderId="0" xfId="0" applyFont="1" applyFill="1" applyAlignment="1">
      <alignment horizontal="center" vertical="center" wrapText="1"/>
    </xf>
    <xf numFmtId="0" fontId="0" fillId="0" borderId="0" xfId="0" applyFont="1" applyFill="1" applyAlignment="1"/>
    <xf numFmtId="0" fontId="0" fillId="0" borderId="1" xfId="0" applyFill="1" applyBorder="1" applyAlignment="1">
      <alignment horizontal="center"/>
    </xf>
  </cellXfs>
  <cellStyles count="6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ColLevel_1" xfId="49"/>
    <cellStyle name="ColLevel_2" xfId="50"/>
    <cellStyle name="ColLevel_3" xfId="51"/>
    <cellStyle name="ColLevel_4" xfId="52"/>
    <cellStyle name="ColLevel_5" xfId="53"/>
    <cellStyle name="ColLevel_6" xfId="54"/>
    <cellStyle name="ColLevel_7" xfId="55"/>
    <cellStyle name="RowLevel_1" xfId="56"/>
    <cellStyle name="RowLevel_2" xfId="57"/>
    <cellStyle name="RowLevel_3" xfId="58"/>
    <cellStyle name="RowLevel_4" xfId="59"/>
    <cellStyle name="RowLevel_5" xfId="60"/>
    <cellStyle name="RowLevel_6" xfId="61"/>
    <cellStyle name="RowLevel_7" xfId="6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164"/>
  <sheetViews>
    <sheetView tabSelected="1" workbookViewId="0">
      <pane ySplit="1" topLeftCell="A2" activePane="bottomLeft" state="frozen"/>
      <selection/>
      <selection pane="bottomLeft" activeCell="L25" sqref="L25"/>
    </sheetView>
  </sheetViews>
  <sheetFormatPr defaultColWidth="9.14444444444444" defaultRowHeight="11.25"/>
  <cols>
    <col min="1" max="1" width="36.5" customWidth="1"/>
    <col min="2" max="2" width="56.1666666666667" customWidth="1"/>
    <col min="3" max="3" width="53.3333333333333" customWidth="1"/>
    <col min="4" max="4" width="11.1666666666667" style="2" customWidth="1"/>
    <col min="5" max="5" width="11.1666666666667" style="3" customWidth="1"/>
    <col min="6" max="6" width="13.6666666666667" customWidth="1"/>
    <col min="7" max="7" width="20.1666666666667" customWidth="1"/>
    <col min="8" max="9" width="9.14444444444444" style="3"/>
    <col min="10" max="10" width="9.14444444444444" style="4"/>
    <col min="11" max="12" width="15" customWidth="1"/>
    <col min="13" max="13" width="18.5" customWidth="1"/>
    <col min="14" max="14" width="12" customWidth="1"/>
    <col min="15" max="15" width="15.1666666666667" customWidth="1"/>
    <col min="18" max="18" width="38.8333333333333" customWidth="1"/>
    <col min="19" max="20" width="12.8333333333333" style="2" customWidth="1"/>
    <col min="21" max="21" width="11.3333333333333" style="3" customWidth="1"/>
    <col min="22" max="22" width="9.14444444444444" style="2"/>
    <col min="23" max="23" width="16.3333333333333" style="3" customWidth="1"/>
    <col min="24" max="24" width="68.1666666666667" customWidth="1"/>
  </cols>
  <sheetData>
    <row r="1" s="1" customFormat="1" ht="56.25" spans="1:24">
      <c r="A1" s="5" t="s">
        <v>0</v>
      </c>
      <c r="B1" s="5" t="s">
        <v>1</v>
      </c>
      <c r="C1" s="5" t="s">
        <v>2</v>
      </c>
      <c r="D1" s="5" t="s">
        <v>3</v>
      </c>
      <c r="E1" s="5" t="s">
        <v>4</v>
      </c>
      <c r="F1" s="5" t="s">
        <v>5</v>
      </c>
      <c r="G1" s="5" t="s">
        <v>6</v>
      </c>
      <c r="H1" s="5" t="s">
        <v>7</v>
      </c>
      <c r="I1" s="9" t="s">
        <v>8</v>
      </c>
      <c r="J1" s="5" t="s">
        <v>9</v>
      </c>
      <c r="K1" s="5" t="s">
        <v>10</v>
      </c>
      <c r="L1" s="5" t="s">
        <v>11</v>
      </c>
      <c r="M1" s="5" t="s">
        <v>12</v>
      </c>
      <c r="N1" s="5" t="s">
        <v>13</v>
      </c>
      <c r="O1" s="5" t="s">
        <v>14</v>
      </c>
      <c r="P1" s="5" t="s">
        <v>15</v>
      </c>
      <c r="Q1" s="5" t="s">
        <v>16</v>
      </c>
      <c r="R1" s="5" t="s">
        <v>17</v>
      </c>
      <c r="S1" s="9" t="s">
        <v>18</v>
      </c>
      <c r="T1" s="9" t="s">
        <v>19</v>
      </c>
      <c r="U1" s="5" t="s">
        <v>20</v>
      </c>
      <c r="V1" s="5" t="s">
        <v>21</v>
      </c>
      <c r="W1" s="11" t="s">
        <v>22</v>
      </c>
      <c r="X1" s="12" t="s">
        <v>23</v>
      </c>
    </row>
    <row r="2" spans="1:23">
      <c r="A2" s="6" t="s">
        <v>24</v>
      </c>
      <c r="B2" s="6" t="s">
        <v>25</v>
      </c>
      <c r="C2" s="6" t="s">
        <v>26</v>
      </c>
      <c r="D2" s="7" t="s">
        <v>27</v>
      </c>
      <c r="E2" s="8">
        <v>240</v>
      </c>
      <c r="F2" s="6" t="s">
        <v>28</v>
      </c>
      <c r="G2" s="6" t="s">
        <v>29</v>
      </c>
      <c r="H2" s="8">
        <v>1</v>
      </c>
      <c r="I2" s="8">
        <v>129</v>
      </c>
      <c r="J2" s="10">
        <v>450</v>
      </c>
      <c r="K2" s="6" t="s">
        <v>30</v>
      </c>
      <c r="L2" s="6" t="s">
        <v>31</v>
      </c>
      <c r="M2" s="6" t="s">
        <v>32</v>
      </c>
      <c r="N2" s="6" t="s">
        <v>31</v>
      </c>
      <c r="O2" s="6" t="s">
        <v>33</v>
      </c>
      <c r="P2" s="6" t="s">
        <v>34</v>
      </c>
      <c r="Q2" s="6" t="s">
        <v>34</v>
      </c>
      <c r="R2" s="6" t="s">
        <v>35</v>
      </c>
      <c r="S2" s="7" t="s">
        <v>36</v>
      </c>
      <c r="T2" s="7">
        <f t="shared" ref="T2:T15" si="0">I2</f>
        <v>129</v>
      </c>
      <c r="U2" s="8"/>
      <c r="V2" s="6" t="s">
        <v>37</v>
      </c>
      <c r="W2" s="8"/>
    </row>
    <row r="3" spans="1:23">
      <c r="A3" s="6" t="s">
        <v>38</v>
      </c>
      <c r="B3" s="6" t="s">
        <v>25</v>
      </c>
      <c r="C3" s="6" t="s">
        <v>26</v>
      </c>
      <c r="D3" s="7" t="s">
        <v>27</v>
      </c>
      <c r="E3" s="8">
        <v>240</v>
      </c>
      <c r="F3" s="6" t="s">
        <v>28</v>
      </c>
      <c r="G3" s="6" t="s">
        <v>39</v>
      </c>
      <c r="H3" s="8">
        <v>2</v>
      </c>
      <c r="I3" s="8">
        <v>129</v>
      </c>
      <c r="J3" s="10">
        <v>900</v>
      </c>
      <c r="K3" s="6" t="s">
        <v>30</v>
      </c>
      <c r="L3" s="6" t="s">
        <v>31</v>
      </c>
      <c r="M3" s="6" t="s">
        <v>32</v>
      </c>
      <c r="N3" s="6" t="s">
        <v>31</v>
      </c>
      <c r="O3" s="6" t="s">
        <v>33</v>
      </c>
      <c r="P3" s="6" t="s">
        <v>40</v>
      </c>
      <c r="Q3" s="6" t="s">
        <v>40</v>
      </c>
      <c r="R3" s="6" t="s">
        <v>41</v>
      </c>
      <c r="S3" s="7" t="s">
        <v>36</v>
      </c>
      <c r="T3" s="7">
        <f t="shared" si="0"/>
        <v>129</v>
      </c>
      <c r="U3" s="8"/>
      <c r="V3" s="6" t="s">
        <v>37</v>
      </c>
      <c r="W3" s="8"/>
    </row>
    <row r="4" spans="1:23">
      <c r="A4" s="6" t="s">
        <v>42</v>
      </c>
      <c r="B4" s="6" t="s">
        <v>25</v>
      </c>
      <c r="C4" s="6" t="s">
        <v>26</v>
      </c>
      <c r="D4" s="7" t="s">
        <v>27</v>
      </c>
      <c r="E4" s="8">
        <v>240</v>
      </c>
      <c r="F4" s="6" t="s">
        <v>28</v>
      </c>
      <c r="G4" s="6" t="s">
        <v>43</v>
      </c>
      <c r="H4" s="8">
        <v>4</v>
      </c>
      <c r="I4" s="8">
        <v>129</v>
      </c>
      <c r="J4" s="10">
        <v>1800</v>
      </c>
      <c r="K4" s="6" t="s">
        <v>30</v>
      </c>
      <c r="L4" s="6" t="s">
        <v>31</v>
      </c>
      <c r="M4" s="6" t="s">
        <v>32</v>
      </c>
      <c r="N4" s="6" t="s">
        <v>31</v>
      </c>
      <c r="O4" s="6" t="s">
        <v>33</v>
      </c>
      <c r="P4" s="6" t="s">
        <v>44</v>
      </c>
      <c r="Q4" s="6" t="s">
        <v>44</v>
      </c>
      <c r="R4" s="6" t="s">
        <v>45</v>
      </c>
      <c r="S4" s="7" t="s">
        <v>36</v>
      </c>
      <c r="T4" s="7">
        <f t="shared" si="0"/>
        <v>129</v>
      </c>
      <c r="U4" s="8"/>
      <c r="V4" s="6" t="s">
        <v>37</v>
      </c>
      <c r="W4" s="8"/>
    </row>
    <row r="5" spans="1:23">
      <c r="A5" s="6" t="s">
        <v>46</v>
      </c>
      <c r="B5" s="6" t="s">
        <v>25</v>
      </c>
      <c r="C5" s="6" t="s">
        <v>26</v>
      </c>
      <c r="D5" s="7" t="s">
        <v>27</v>
      </c>
      <c r="E5" s="8">
        <v>240</v>
      </c>
      <c r="F5" s="6" t="s">
        <v>28</v>
      </c>
      <c r="G5" s="6" t="s">
        <v>47</v>
      </c>
      <c r="H5" s="8">
        <v>6</v>
      </c>
      <c r="I5" s="8">
        <v>129</v>
      </c>
      <c r="J5" s="10">
        <v>2700</v>
      </c>
      <c r="K5" s="6" t="s">
        <v>30</v>
      </c>
      <c r="L5" s="6" t="s">
        <v>31</v>
      </c>
      <c r="M5" s="6" t="s">
        <v>32</v>
      </c>
      <c r="N5" s="6" t="s">
        <v>31</v>
      </c>
      <c r="O5" s="6" t="s">
        <v>33</v>
      </c>
      <c r="P5" s="6" t="s">
        <v>48</v>
      </c>
      <c r="Q5" s="6" t="s">
        <v>48</v>
      </c>
      <c r="R5" s="6" t="s">
        <v>49</v>
      </c>
      <c r="S5" s="7" t="s">
        <v>36</v>
      </c>
      <c r="T5" s="7">
        <f t="shared" si="0"/>
        <v>129</v>
      </c>
      <c r="U5" s="8"/>
      <c r="V5" s="6" t="s">
        <v>37</v>
      </c>
      <c r="W5" s="8"/>
    </row>
    <row r="6" spans="1:23">
      <c r="A6" s="6" t="s">
        <v>50</v>
      </c>
      <c r="B6" s="6" t="s">
        <v>25</v>
      </c>
      <c r="C6" s="6" t="s">
        <v>26</v>
      </c>
      <c r="D6" s="7" t="s">
        <v>27</v>
      </c>
      <c r="E6" s="8">
        <v>240</v>
      </c>
      <c r="F6" s="6" t="s">
        <v>28</v>
      </c>
      <c r="G6" s="6" t="s">
        <v>51</v>
      </c>
      <c r="H6" s="8">
        <v>1</v>
      </c>
      <c r="I6" s="8">
        <v>129</v>
      </c>
      <c r="J6" s="10">
        <v>405</v>
      </c>
      <c r="K6" s="6" t="s">
        <v>30</v>
      </c>
      <c r="L6" s="6" t="s">
        <v>31</v>
      </c>
      <c r="M6" s="6" t="s">
        <v>32</v>
      </c>
      <c r="N6" s="6" t="s">
        <v>31</v>
      </c>
      <c r="O6" s="6" t="s">
        <v>33</v>
      </c>
      <c r="P6" s="6" t="s">
        <v>52</v>
      </c>
      <c r="Q6" s="6" t="s">
        <v>52</v>
      </c>
      <c r="R6" s="6" t="s">
        <v>53</v>
      </c>
      <c r="S6" s="7" t="s">
        <v>36</v>
      </c>
      <c r="T6" s="7">
        <f t="shared" si="0"/>
        <v>129</v>
      </c>
      <c r="U6" s="8"/>
      <c r="V6" s="6" t="s">
        <v>37</v>
      </c>
      <c r="W6" s="8"/>
    </row>
    <row r="7" spans="1:23">
      <c r="A7" s="6" t="s">
        <v>54</v>
      </c>
      <c r="B7" s="6" t="s">
        <v>25</v>
      </c>
      <c r="C7" s="6" t="s">
        <v>26</v>
      </c>
      <c r="D7" s="7" t="s">
        <v>27</v>
      </c>
      <c r="E7" s="8">
        <v>240</v>
      </c>
      <c r="F7" s="6" t="s">
        <v>28</v>
      </c>
      <c r="G7" s="6" t="s">
        <v>55</v>
      </c>
      <c r="H7" s="8">
        <v>2</v>
      </c>
      <c r="I7" s="8">
        <v>129</v>
      </c>
      <c r="J7" s="10">
        <v>810</v>
      </c>
      <c r="K7" s="6" t="s">
        <v>30</v>
      </c>
      <c r="L7" s="6" t="s">
        <v>31</v>
      </c>
      <c r="M7" s="6" t="s">
        <v>32</v>
      </c>
      <c r="N7" s="6" t="s">
        <v>31</v>
      </c>
      <c r="O7" s="6" t="s">
        <v>33</v>
      </c>
      <c r="P7" s="6" t="s">
        <v>56</v>
      </c>
      <c r="Q7" s="6" t="s">
        <v>56</v>
      </c>
      <c r="R7" s="6" t="s">
        <v>57</v>
      </c>
      <c r="S7" s="7" t="s">
        <v>36</v>
      </c>
      <c r="T7" s="7">
        <f t="shared" si="0"/>
        <v>129</v>
      </c>
      <c r="U7" s="8"/>
      <c r="V7" s="6" t="s">
        <v>37</v>
      </c>
      <c r="W7" s="8"/>
    </row>
    <row r="8" spans="1:23">
      <c r="A8" s="6" t="s">
        <v>58</v>
      </c>
      <c r="B8" s="6" t="s">
        <v>25</v>
      </c>
      <c r="C8" s="6" t="s">
        <v>26</v>
      </c>
      <c r="D8" s="7" t="s">
        <v>27</v>
      </c>
      <c r="E8" s="8">
        <v>240</v>
      </c>
      <c r="F8" s="6" t="s">
        <v>28</v>
      </c>
      <c r="G8" s="6" t="s">
        <v>59</v>
      </c>
      <c r="H8" s="8">
        <v>3</v>
      </c>
      <c r="I8" s="8">
        <v>129</v>
      </c>
      <c r="J8" s="10">
        <v>1215</v>
      </c>
      <c r="K8" s="6" t="s">
        <v>30</v>
      </c>
      <c r="L8" s="6" t="s">
        <v>31</v>
      </c>
      <c r="M8" s="6" t="s">
        <v>32</v>
      </c>
      <c r="N8" s="6" t="s">
        <v>31</v>
      </c>
      <c r="O8" s="6" t="s">
        <v>33</v>
      </c>
      <c r="P8" s="6" t="s">
        <v>60</v>
      </c>
      <c r="Q8" s="6" t="s">
        <v>60</v>
      </c>
      <c r="R8" s="6" t="s">
        <v>61</v>
      </c>
      <c r="S8" s="7" t="s">
        <v>36</v>
      </c>
      <c r="T8" s="7">
        <f t="shared" si="0"/>
        <v>129</v>
      </c>
      <c r="U8" s="8"/>
      <c r="V8" s="6" t="s">
        <v>37</v>
      </c>
      <c r="W8" s="8"/>
    </row>
    <row r="9" spans="1:23">
      <c r="A9" s="6" t="s">
        <v>62</v>
      </c>
      <c r="B9" s="6" t="s">
        <v>25</v>
      </c>
      <c r="C9" s="6" t="s">
        <v>26</v>
      </c>
      <c r="D9" s="7" t="s">
        <v>27</v>
      </c>
      <c r="E9" s="8">
        <v>240</v>
      </c>
      <c r="F9" s="6" t="s">
        <v>28</v>
      </c>
      <c r="G9" s="6" t="s">
        <v>63</v>
      </c>
      <c r="H9" s="8">
        <v>4</v>
      </c>
      <c r="I9" s="8">
        <v>129</v>
      </c>
      <c r="J9" s="10">
        <v>1620</v>
      </c>
      <c r="K9" s="6" t="s">
        <v>30</v>
      </c>
      <c r="L9" s="6" t="s">
        <v>31</v>
      </c>
      <c r="M9" s="6" t="s">
        <v>32</v>
      </c>
      <c r="N9" s="6" t="s">
        <v>31</v>
      </c>
      <c r="O9" s="6" t="s">
        <v>33</v>
      </c>
      <c r="P9" s="6" t="s">
        <v>64</v>
      </c>
      <c r="Q9" s="6" t="s">
        <v>64</v>
      </c>
      <c r="R9" s="6" t="s">
        <v>65</v>
      </c>
      <c r="S9" s="7" t="s">
        <v>36</v>
      </c>
      <c r="T9" s="7">
        <f t="shared" si="0"/>
        <v>129</v>
      </c>
      <c r="U9" s="8"/>
      <c r="V9" s="6" t="s">
        <v>37</v>
      </c>
      <c r="W9" s="8"/>
    </row>
    <row r="10" spans="1:23">
      <c r="A10" s="6" t="s">
        <v>66</v>
      </c>
      <c r="B10" s="6" t="s">
        <v>25</v>
      </c>
      <c r="C10" s="6" t="s">
        <v>26</v>
      </c>
      <c r="D10" s="7" t="s">
        <v>27</v>
      </c>
      <c r="E10" s="8">
        <v>240</v>
      </c>
      <c r="F10" s="6" t="s">
        <v>28</v>
      </c>
      <c r="G10" s="6" t="s">
        <v>67</v>
      </c>
      <c r="H10" s="8">
        <v>5</v>
      </c>
      <c r="I10" s="8">
        <v>129</v>
      </c>
      <c r="J10" s="10">
        <v>2025</v>
      </c>
      <c r="K10" s="6" t="s">
        <v>30</v>
      </c>
      <c r="L10" s="6" t="s">
        <v>31</v>
      </c>
      <c r="M10" s="6" t="s">
        <v>32</v>
      </c>
      <c r="N10" s="6" t="s">
        <v>31</v>
      </c>
      <c r="O10" s="6" t="s">
        <v>33</v>
      </c>
      <c r="P10" s="6" t="s">
        <v>68</v>
      </c>
      <c r="Q10" s="6" t="s">
        <v>68</v>
      </c>
      <c r="R10" s="6" t="s">
        <v>69</v>
      </c>
      <c r="S10" s="7" t="s">
        <v>36</v>
      </c>
      <c r="T10" s="7">
        <f t="shared" si="0"/>
        <v>129</v>
      </c>
      <c r="U10" s="8"/>
      <c r="V10" s="6" t="s">
        <v>37</v>
      </c>
      <c r="W10" s="8"/>
    </row>
    <row r="11" spans="1:23">
      <c r="A11" s="6" t="s">
        <v>70</v>
      </c>
      <c r="B11" s="6" t="s">
        <v>25</v>
      </c>
      <c r="C11" s="6" t="s">
        <v>26</v>
      </c>
      <c r="D11" s="7" t="s">
        <v>27</v>
      </c>
      <c r="E11" s="8">
        <v>240</v>
      </c>
      <c r="F11" s="6" t="s">
        <v>28</v>
      </c>
      <c r="G11" s="6" t="s">
        <v>71</v>
      </c>
      <c r="H11" s="8">
        <v>6</v>
      </c>
      <c r="I11" s="8">
        <v>129</v>
      </c>
      <c r="J11" s="10">
        <v>2430</v>
      </c>
      <c r="K11" s="6" t="s">
        <v>30</v>
      </c>
      <c r="L11" s="6" t="s">
        <v>31</v>
      </c>
      <c r="M11" s="6" t="s">
        <v>32</v>
      </c>
      <c r="N11" s="6" t="s">
        <v>31</v>
      </c>
      <c r="O11" s="6" t="s">
        <v>33</v>
      </c>
      <c r="P11" s="6" t="s">
        <v>72</v>
      </c>
      <c r="Q11" s="6" t="s">
        <v>72</v>
      </c>
      <c r="R11" s="6" t="s">
        <v>73</v>
      </c>
      <c r="S11" s="7" t="s">
        <v>36</v>
      </c>
      <c r="T11" s="7">
        <f t="shared" si="0"/>
        <v>129</v>
      </c>
      <c r="U11" s="8"/>
      <c r="V11" s="6" t="s">
        <v>37</v>
      </c>
      <c r="W11" s="8"/>
    </row>
    <row r="12" spans="1:23">
      <c r="A12" s="6" t="s">
        <v>74</v>
      </c>
      <c r="B12" s="6" t="s">
        <v>25</v>
      </c>
      <c r="C12" s="6" t="s">
        <v>26</v>
      </c>
      <c r="D12" s="7" t="s">
        <v>27</v>
      </c>
      <c r="E12" s="8">
        <v>240</v>
      </c>
      <c r="F12" s="6" t="s">
        <v>28</v>
      </c>
      <c r="G12" s="6" t="s">
        <v>75</v>
      </c>
      <c r="H12" s="8">
        <v>1</v>
      </c>
      <c r="I12" s="8">
        <v>129</v>
      </c>
      <c r="J12" s="10">
        <v>375</v>
      </c>
      <c r="K12" s="6" t="s">
        <v>30</v>
      </c>
      <c r="L12" s="6" t="s">
        <v>31</v>
      </c>
      <c r="M12" s="6" t="s">
        <v>32</v>
      </c>
      <c r="N12" s="6" t="s">
        <v>31</v>
      </c>
      <c r="O12" s="6" t="s">
        <v>33</v>
      </c>
      <c r="P12" s="6" t="s">
        <v>76</v>
      </c>
      <c r="Q12" s="6" t="s">
        <v>76</v>
      </c>
      <c r="R12" s="6" t="s">
        <v>77</v>
      </c>
      <c r="S12" s="7" t="s">
        <v>36</v>
      </c>
      <c r="T12" s="7">
        <f t="shared" si="0"/>
        <v>129</v>
      </c>
      <c r="U12" s="8"/>
      <c r="V12" s="6" t="s">
        <v>37</v>
      </c>
      <c r="W12" s="8"/>
    </row>
    <row r="13" spans="1:23">
      <c r="A13" s="6" t="s">
        <v>78</v>
      </c>
      <c r="B13" s="6" t="s">
        <v>25</v>
      </c>
      <c r="C13" s="6" t="s">
        <v>26</v>
      </c>
      <c r="D13" s="7" t="s">
        <v>27</v>
      </c>
      <c r="E13" s="8">
        <v>240</v>
      </c>
      <c r="F13" s="6" t="s">
        <v>28</v>
      </c>
      <c r="G13" s="6" t="s">
        <v>79</v>
      </c>
      <c r="H13" s="8">
        <v>2</v>
      </c>
      <c r="I13" s="8">
        <v>129</v>
      </c>
      <c r="J13" s="10">
        <v>750</v>
      </c>
      <c r="K13" s="6" t="s">
        <v>30</v>
      </c>
      <c r="L13" s="6" t="s">
        <v>31</v>
      </c>
      <c r="M13" s="6" t="s">
        <v>32</v>
      </c>
      <c r="N13" s="6" t="s">
        <v>31</v>
      </c>
      <c r="O13" s="6" t="s">
        <v>33</v>
      </c>
      <c r="P13" s="6" t="s">
        <v>80</v>
      </c>
      <c r="Q13" s="6" t="s">
        <v>80</v>
      </c>
      <c r="R13" s="6" t="s">
        <v>81</v>
      </c>
      <c r="S13" s="7" t="s">
        <v>36</v>
      </c>
      <c r="T13" s="7">
        <f t="shared" si="0"/>
        <v>129</v>
      </c>
      <c r="U13" s="8"/>
      <c r="V13" s="6" t="s">
        <v>37</v>
      </c>
      <c r="W13" s="8"/>
    </row>
    <row r="14" spans="1:23">
      <c r="A14" s="6" t="s">
        <v>82</v>
      </c>
      <c r="B14" s="6" t="s">
        <v>25</v>
      </c>
      <c r="C14" s="6" t="s">
        <v>26</v>
      </c>
      <c r="D14" s="7" t="s">
        <v>27</v>
      </c>
      <c r="E14" s="8">
        <v>240</v>
      </c>
      <c r="F14" s="6" t="s">
        <v>28</v>
      </c>
      <c r="G14" s="6" t="s">
        <v>83</v>
      </c>
      <c r="H14" s="8">
        <v>3</v>
      </c>
      <c r="I14" s="8">
        <v>129</v>
      </c>
      <c r="J14" s="10">
        <v>1125</v>
      </c>
      <c r="K14" s="6" t="s">
        <v>30</v>
      </c>
      <c r="L14" s="6" t="s">
        <v>31</v>
      </c>
      <c r="M14" s="6" t="s">
        <v>32</v>
      </c>
      <c r="N14" s="6" t="s">
        <v>31</v>
      </c>
      <c r="O14" s="6" t="s">
        <v>33</v>
      </c>
      <c r="P14" s="6" t="s">
        <v>84</v>
      </c>
      <c r="Q14" s="6" t="s">
        <v>84</v>
      </c>
      <c r="R14" s="6" t="s">
        <v>85</v>
      </c>
      <c r="S14" s="7" t="s">
        <v>36</v>
      </c>
      <c r="T14" s="7">
        <f t="shared" si="0"/>
        <v>129</v>
      </c>
      <c r="U14" s="8"/>
      <c r="V14" s="6" t="s">
        <v>37</v>
      </c>
      <c r="W14" s="8"/>
    </row>
    <row r="15" spans="1:25">
      <c r="A15" s="6" t="s">
        <v>86</v>
      </c>
      <c r="B15" s="6" t="s">
        <v>87</v>
      </c>
      <c r="C15" s="6" t="s">
        <v>88</v>
      </c>
      <c r="D15" s="7" t="s">
        <v>89</v>
      </c>
      <c r="E15" s="8">
        <v>2250</v>
      </c>
      <c r="F15" s="6" t="s">
        <v>90</v>
      </c>
      <c r="G15" s="6" t="s">
        <v>91</v>
      </c>
      <c r="H15" s="8">
        <v>11</v>
      </c>
      <c r="I15" s="8">
        <v>1529</v>
      </c>
      <c r="J15" s="10">
        <v>1529</v>
      </c>
      <c r="K15" s="6" t="s">
        <v>92</v>
      </c>
      <c r="L15" s="6" t="s">
        <v>93</v>
      </c>
      <c r="M15" s="6" t="s">
        <v>94</v>
      </c>
      <c r="N15" s="6" t="s">
        <v>93</v>
      </c>
      <c r="O15" s="6" t="s">
        <v>95</v>
      </c>
      <c r="P15" s="6" t="s">
        <v>96</v>
      </c>
      <c r="Q15" s="6" t="s">
        <v>96</v>
      </c>
      <c r="R15" s="6" t="s">
        <v>97</v>
      </c>
      <c r="S15" s="7" t="s">
        <v>98</v>
      </c>
      <c r="T15" s="7">
        <f t="shared" si="0"/>
        <v>1529</v>
      </c>
      <c r="U15" s="8">
        <v>3200</v>
      </c>
      <c r="V15" s="6" t="s">
        <v>99</v>
      </c>
      <c r="W15" s="8">
        <v>1529</v>
      </c>
      <c r="X15" t="s">
        <v>100</v>
      </c>
      <c r="Y15">
        <f>IF(I15&gt;W15,1,0)</f>
        <v>0</v>
      </c>
    </row>
    <row r="16" spans="1:23">
      <c r="A16" s="6" t="s">
        <v>101</v>
      </c>
      <c r="B16" s="6" t="s">
        <v>25</v>
      </c>
      <c r="C16" s="6" t="s">
        <v>26</v>
      </c>
      <c r="D16" s="7" t="s">
        <v>27</v>
      </c>
      <c r="E16" s="8">
        <v>240</v>
      </c>
      <c r="F16" s="6" t="s">
        <v>28</v>
      </c>
      <c r="G16" s="6" t="s">
        <v>102</v>
      </c>
      <c r="H16" s="8">
        <v>4</v>
      </c>
      <c r="I16" s="8">
        <v>129</v>
      </c>
      <c r="J16" s="10">
        <v>1500</v>
      </c>
      <c r="K16" s="6" t="s">
        <v>30</v>
      </c>
      <c r="L16" s="6" t="s">
        <v>31</v>
      </c>
      <c r="M16" s="6" t="s">
        <v>32</v>
      </c>
      <c r="N16" s="6" t="s">
        <v>31</v>
      </c>
      <c r="O16" s="6" t="s">
        <v>33</v>
      </c>
      <c r="P16" s="6" t="s">
        <v>103</v>
      </c>
      <c r="Q16" s="6" t="s">
        <v>103</v>
      </c>
      <c r="R16" s="6" t="s">
        <v>104</v>
      </c>
      <c r="S16" s="7" t="s">
        <v>36</v>
      </c>
      <c r="T16" s="7">
        <f t="shared" ref="T16:T24" si="1">I16</f>
        <v>129</v>
      </c>
      <c r="U16" s="8"/>
      <c r="V16" s="6" t="s">
        <v>37</v>
      </c>
      <c r="W16" s="8"/>
    </row>
    <row r="17" spans="1:23">
      <c r="A17" s="6" t="s">
        <v>105</v>
      </c>
      <c r="B17" s="6" t="s">
        <v>25</v>
      </c>
      <c r="C17" s="6" t="s">
        <v>26</v>
      </c>
      <c r="D17" s="7" t="s">
        <v>27</v>
      </c>
      <c r="E17" s="8">
        <v>240</v>
      </c>
      <c r="F17" s="6" t="s">
        <v>28</v>
      </c>
      <c r="G17" s="6" t="s">
        <v>106</v>
      </c>
      <c r="H17" s="8">
        <v>5</v>
      </c>
      <c r="I17" s="8">
        <v>129</v>
      </c>
      <c r="J17" s="10">
        <v>1875</v>
      </c>
      <c r="K17" s="6" t="s">
        <v>30</v>
      </c>
      <c r="L17" s="6" t="s">
        <v>31</v>
      </c>
      <c r="M17" s="6" t="s">
        <v>32</v>
      </c>
      <c r="N17" s="6" t="s">
        <v>31</v>
      </c>
      <c r="O17" s="6" t="s">
        <v>33</v>
      </c>
      <c r="P17" s="6" t="s">
        <v>107</v>
      </c>
      <c r="Q17" s="6" t="s">
        <v>107</v>
      </c>
      <c r="R17" s="6" t="s">
        <v>108</v>
      </c>
      <c r="S17" s="7" t="s">
        <v>36</v>
      </c>
      <c r="T17" s="7">
        <f t="shared" si="1"/>
        <v>129</v>
      </c>
      <c r="U17" s="8"/>
      <c r="V17" s="6" t="s">
        <v>37</v>
      </c>
      <c r="W17" s="8"/>
    </row>
    <row r="18" spans="1:23">
      <c r="A18" s="6" t="s">
        <v>109</v>
      </c>
      <c r="B18" s="6" t="s">
        <v>25</v>
      </c>
      <c r="C18" s="6" t="s">
        <v>26</v>
      </c>
      <c r="D18" s="7" t="s">
        <v>27</v>
      </c>
      <c r="E18" s="8">
        <v>240</v>
      </c>
      <c r="F18" s="6" t="s">
        <v>28</v>
      </c>
      <c r="G18" s="6" t="s">
        <v>110</v>
      </c>
      <c r="H18" s="8">
        <v>6</v>
      </c>
      <c r="I18" s="8">
        <v>129</v>
      </c>
      <c r="J18" s="10">
        <v>2250</v>
      </c>
      <c r="K18" s="6" t="s">
        <v>30</v>
      </c>
      <c r="L18" s="6" t="s">
        <v>31</v>
      </c>
      <c r="M18" s="6" t="s">
        <v>32</v>
      </c>
      <c r="N18" s="6" t="s">
        <v>31</v>
      </c>
      <c r="O18" s="6" t="s">
        <v>33</v>
      </c>
      <c r="P18" s="6" t="s">
        <v>111</v>
      </c>
      <c r="Q18" s="6" t="s">
        <v>111</v>
      </c>
      <c r="R18" s="6" t="s">
        <v>112</v>
      </c>
      <c r="S18" s="7" t="s">
        <v>36</v>
      </c>
      <c r="T18" s="7">
        <f t="shared" si="1"/>
        <v>129</v>
      </c>
      <c r="U18" s="8"/>
      <c r="V18" s="6" t="s">
        <v>37</v>
      </c>
      <c r="W18" s="8"/>
    </row>
    <row r="19" spans="1:23">
      <c r="A19" s="6" t="s">
        <v>113</v>
      </c>
      <c r="B19" s="6" t="s">
        <v>25</v>
      </c>
      <c r="C19" s="6" t="s">
        <v>26</v>
      </c>
      <c r="D19" s="7" t="s">
        <v>27</v>
      </c>
      <c r="E19" s="8">
        <v>240</v>
      </c>
      <c r="F19" s="6" t="s">
        <v>28</v>
      </c>
      <c r="G19" s="6" t="s">
        <v>114</v>
      </c>
      <c r="H19" s="8">
        <v>1</v>
      </c>
      <c r="I19" s="8">
        <v>129</v>
      </c>
      <c r="J19" s="10">
        <v>420</v>
      </c>
      <c r="K19" s="6" t="s">
        <v>30</v>
      </c>
      <c r="L19" s="6" t="s">
        <v>31</v>
      </c>
      <c r="M19" s="6" t="s">
        <v>32</v>
      </c>
      <c r="N19" s="6" t="s">
        <v>31</v>
      </c>
      <c r="O19" s="6" t="s">
        <v>33</v>
      </c>
      <c r="P19" s="6" t="s">
        <v>115</v>
      </c>
      <c r="Q19" s="6" t="s">
        <v>115</v>
      </c>
      <c r="R19" s="6" t="s">
        <v>116</v>
      </c>
      <c r="S19" s="7" t="s">
        <v>36</v>
      </c>
      <c r="T19" s="7">
        <f t="shared" si="1"/>
        <v>129</v>
      </c>
      <c r="U19" s="8"/>
      <c r="V19" s="6" t="s">
        <v>37</v>
      </c>
      <c r="W19" s="8"/>
    </row>
    <row r="20" spans="1:23">
      <c r="A20" s="6" t="s">
        <v>117</v>
      </c>
      <c r="B20" s="6" t="s">
        <v>25</v>
      </c>
      <c r="C20" s="6" t="s">
        <v>26</v>
      </c>
      <c r="D20" s="7" t="s">
        <v>27</v>
      </c>
      <c r="E20" s="8">
        <v>240</v>
      </c>
      <c r="F20" s="6" t="s">
        <v>28</v>
      </c>
      <c r="G20" s="6" t="s">
        <v>118</v>
      </c>
      <c r="H20" s="8">
        <v>2</v>
      </c>
      <c r="I20" s="8">
        <v>129</v>
      </c>
      <c r="J20" s="10">
        <v>840</v>
      </c>
      <c r="K20" s="6" t="s">
        <v>30</v>
      </c>
      <c r="L20" s="6" t="s">
        <v>31</v>
      </c>
      <c r="M20" s="6" t="s">
        <v>32</v>
      </c>
      <c r="N20" s="6" t="s">
        <v>31</v>
      </c>
      <c r="O20" s="6" t="s">
        <v>33</v>
      </c>
      <c r="P20" s="6" t="s">
        <v>119</v>
      </c>
      <c r="Q20" s="6" t="s">
        <v>119</v>
      </c>
      <c r="R20" s="6" t="s">
        <v>120</v>
      </c>
      <c r="S20" s="7" t="s">
        <v>36</v>
      </c>
      <c r="T20" s="7">
        <f t="shared" si="1"/>
        <v>129</v>
      </c>
      <c r="U20" s="8"/>
      <c r="V20" s="6" t="s">
        <v>37</v>
      </c>
      <c r="W20" s="8"/>
    </row>
    <row r="21" spans="1:23">
      <c r="A21" s="6" t="s">
        <v>121</v>
      </c>
      <c r="B21" s="6" t="s">
        <v>25</v>
      </c>
      <c r="C21" s="6" t="s">
        <v>26</v>
      </c>
      <c r="D21" s="7" t="s">
        <v>27</v>
      </c>
      <c r="E21" s="8">
        <v>240</v>
      </c>
      <c r="F21" s="6" t="s">
        <v>28</v>
      </c>
      <c r="G21" s="6" t="s">
        <v>122</v>
      </c>
      <c r="H21" s="8">
        <v>3</v>
      </c>
      <c r="I21" s="8">
        <v>129</v>
      </c>
      <c r="J21" s="10">
        <v>1260</v>
      </c>
      <c r="K21" s="6" t="s">
        <v>30</v>
      </c>
      <c r="L21" s="6" t="s">
        <v>31</v>
      </c>
      <c r="M21" s="6" t="s">
        <v>32</v>
      </c>
      <c r="N21" s="6" t="s">
        <v>31</v>
      </c>
      <c r="O21" s="6" t="s">
        <v>33</v>
      </c>
      <c r="P21" s="6" t="s">
        <v>123</v>
      </c>
      <c r="Q21" s="6" t="s">
        <v>123</v>
      </c>
      <c r="R21" s="6" t="s">
        <v>124</v>
      </c>
      <c r="S21" s="7" t="s">
        <v>36</v>
      </c>
      <c r="T21" s="7">
        <f t="shared" si="1"/>
        <v>129</v>
      </c>
      <c r="U21" s="8"/>
      <c r="V21" s="6" t="s">
        <v>37</v>
      </c>
      <c r="W21" s="8"/>
    </row>
    <row r="22" spans="1:23">
      <c r="A22" s="6" t="s">
        <v>125</v>
      </c>
      <c r="B22" s="6" t="s">
        <v>25</v>
      </c>
      <c r="C22" s="6" t="s">
        <v>26</v>
      </c>
      <c r="D22" s="7" t="s">
        <v>27</v>
      </c>
      <c r="E22" s="8">
        <v>240</v>
      </c>
      <c r="F22" s="6" t="s">
        <v>28</v>
      </c>
      <c r="G22" s="6" t="s">
        <v>126</v>
      </c>
      <c r="H22" s="8">
        <v>4</v>
      </c>
      <c r="I22" s="8">
        <v>129</v>
      </c>
      <c r="J22" s="10">
        <v>1680</v>
      </c>
      <c r="K22" s="6" t="s">
        <v>30</v>
      </c>
      <c r="L22" s="6" t="s">
        <v>31</v>
      </c>
      <c r="M22" s="6" t="s">
        <v>32</v>
      </c>
      <c r="N22" s="6" t="s">
        <v>31</v>
      </c>
      <c r="O22" s="6" t="s">
        <v>33</v>
      </c>
      <c r="P22" s="6" t="s">
        <v>127</v>
      </c>
      <c r="Q22" s="6" t="s">
        <v>127</v>
      </c>
      <c r="R22" s="6" t="s">
        <v>128</v>
      </c>
      <c r="S22" s="7" t="s">
        <v>36</v>
      </c>
      <c r="T22" s="7">
        <f t="shared" si="1"/>
        <v>129</v>
      </c>
      <c r="U22" s="8"/>
      <c r="V22" s="6" t="s">
        <v>37</v>
      </c>
      <c r="W22" s="8"/>
    </row>
    <row r="23" spans="1:23">
      <c r="A23" s="6" t="s">
        <v>129</v>
      </c>
      <c r="B23" s="6" t="s">
        <v>25</v>
      </c>
      <c r="C23" s="6" t="s">
        <v>26</v>
      </c>
      <c r="D23" s="7" t="s">
        <v>27</v>
      </c>
      <c r="E23" s="8">
        <v>240</v>
      </c>
      <c r="F23" s="6" t="s">
        <v>28</v>
      </c>
      <c r="G23" s="6" t="s">
        <v>130</v>
      </c>
      <c r="H23" s="8">
        <v>5</v>
      </c>
      <c r="I23" s="8">
        <v>129</v>
      </c>
      <c r="J23" s="10">
        <v>2100</v>
      </c>
      <c r="K23" s="6" t="s">
        <v>30</v>
      </c>
      <c r="L23" s="6" t="s">
        <v>31</v>
      </c>
      <c r="M23" s="6" t="s">
        <v>32</v>
      </c>
      <c r="N23" s="6" t="s">
        <v>31</v>
      </c>
      <c r="O23" s="6" t="s">
        <v>33</v>
      </c>
      <c r="P23" s="6" t="s">
        <v>131</v>
      </c>
      <c r="Q23" s="6" t="s">
        <v>131</v>
      </c>
      <c r="R23" s="6" t="s">
        <v>132</v>
      </c>
      <c r="S23" s="7" t="s">
        <v>36</v>
      </c>
      <c r="T23" s="7">
        <f t="shared" si="1"/>
        <v>129</v>
      </c>
      <c r="U23" s="8"/>
      <c r="V23" s="6" t="s">
        <v>37</v>
      </c>
      <c r="W23" s="8"/>
    </row>
    <row r="24" spans="1:23">
      <c r="A24" s="6" t="s">
        <v>133</v>
      </c>
      <c r="B24" s="6" t="s">
        <v>25</v>
      </c>
      <c r="C24" s="6" t="s">
        <v>26</v>
      </c>
      <c r="D24" s="7" t="s">
        <v>27</v>
      </c>
      <c r="E24" s="8">
        <v>240</v>
      </c>
      <c r="F24" s="6" t="s">
        <v>28</v>
      </c>
      <c r="G24" s="6" t="s">
        <v>134</v>
      </c>
      <c r="H24" s="8">
        <v>6</v>
      </c>
      <c r="I24" s="8">
        <v>129</v>
      </c>
      <c r="J24" s="10">
        <v>2520</v>
      </c>
      <c r="K24" s="6" t="s">
        <v>30</v>
      </c>
      <c r="L24" s="6" t="s">
        <v>31</v>
      </c>
      <c r="M24" s="6" t="s">
        <v>32</v>
      </c>
      <c r="N24" s="6" t="s">
        <v>31</v>
      </c>
      <c r="O24" s="6" t="s">
        <v>33</v>
      </c>
      <c r="P24" s="6" t="s">
        <v>135</v>
      </c>
      <c r="Q24" s="6" t="s">
        <v>135</v>
      </c>
      <c r="R24" s="6" t="s">
        <v>136</v>
      </c>
      <c r="S24" s="7" t="s">
        <v>36</v>
      </c>
      <c r="T24" s="7">
        <f t="shared" si="1"/>
        <v>129</v>
      </c>
      <c r="U24" s="8"/>
      <c r="V24" s="6" t="s">
        <v>37</v>
      </c>
      <c r="W24" s="8"/>
    </row>
    <row r="25" spans="1:23">
      <c r="A25" s="6" t="s">
        <v>137</v>
      </c>
      <c r="B25" s="6" t="s">
        <v>87</v>
      </c>
      <c r="C25" s="6" t="s">
        <v>88</v>
      </c>
      <c r="D25" s="7" t="s">
        <v>89</v>
      </c>
      <c r="E25" s="8">
        <v>2250</v>
      </c>
      <c r="F25" s="6" t="s">
        <v>138</v>
      </c>
      <c r="G25" s="6" t="s">
        <v>139</v>
      </c>
      <c r="H25" s="8">
        <v>12</v>
      </c>
      <c r="I25" s="8">
        <v>1551.25</v>
      </c>
      <c r="J25" s="10">
        <v>1551.25</v>
      </c>
      <c r="K25" s="6" t="s">
        <v>140</v>
      </c>
      <c r="L25" s="6" t="s">
        <v>141</v>
      </c>
      <c r="M25" s="6" t="s">
        <v>142</v>
      </c>
      <c r="N25" s="6" t="s">
        <v>141</v>
      </c>
      <c r="O25" s="6" t="s">
        <v>143</v>
      </c>
      <c r="P25" s="6" t="s">
        <v>144</v>
      </c>
      <c r="Q25" s="6" t="s">
        <v>144</v>
      </c>
      <c r="R25" s="6" t="s">
        <v>145</v>
      </c>
      <c r="S25" s="7" t="s">
        <v>146</v>
      </c>
      <c r="T25" s="7">
        <f t="shared" ref="T25:T28" si="2">I25</f>
        <v>1551.25</v>
      </c>
      <c r="U25" s="8"/>
      <c r="V25" s="6" t="s">
        <v>37</v>
      </c>
      <c r="W25" s="8"/>
    </row>
    <row r="26" spans="1:23">
      <c r="A26" s="6" t="s">
        <v>147</v>
      </c>
      <c r="B26" s="6" t="s">
        <v>87</v>
      </c>
      <c r="C26" s="6" t="s">
        <v>88</v>
      </c>
      <c r="D26" s="7" t="s">
        <v>89</v>
      </c>
      <c r="E26" s="8">
        <v>2250</v>
      </c>
      <c r="F26" s="6" t="s">
        <v>138</v>
      </c>
      <c r="G26" s="6" t="s">
        <v>148</v>
      </c>
      <c r="H26" s="8">
        <v>11</v>
      </c>
      <c r="I26" s="8">
        <v>1551.25</v>
      </c>
      <c r="J26" s="10">
        <v>1551.25</v>
      </c>
      <c r="K26" s="6" t="s">
        <v>140</v>
      </c>
      <c r="L26" s="6" t="s">
        <v>141</v>
      </c>
      <c r="M26" s="6" t="s">
        <v>142</v>
      </c>
      <c r="N26" s="6" t="s">
        <v>141</v>
      </c>
      <c r="O26" s="6" t="s">
        <v>143</v>
      </c>
      <c r="P26" s="6" t="s">
        <v>149</v>
      </c>
      <c r="Q26" s="6" t="s">
        <v>149</v>
      </c>
      <c r="R26" s="6" t="s">
        <v>150</v>
      </c>
      <c r="S26" s="7" t="s">
        <v>146</v>
      </c>
      <c r="T26" s="7">
        <f t="shared" si="2"/>
        <v>1551.25</v>
      </c>
      <c r="U26" s="8"/>
      <c r="V26" s="6" t="s">
        <v>37</v>
      </c>
      <c r="W26" s="8"/>
    </row>
    <row r="27" spans="1:23">
      <c r="A27" s="6" t="s">
        <v>151</v>
      </c>
      <c r="B27" s="6" t="s">
        <v>87</v>
      </c>
      <c r="C27" s="6" t="s">
        <v>88</v>
      </c>
      <c r="D27" s="7" t="s">
        <v>89</v>
      </c>
      <c r="E27" s="8">
        <v>2250</v>
      </c>
      <c r="F27" s="6" t="s">
        <v>138</v>
      </c>
      <c r="G27" s="6" t="s">
        <v>152</v>
      </c>
      <c r="H27" s="8">
        <v>14</v>
      </c>
      <c r="I27" s="8">
        <v>1551.25</v>
      </c>
      <c r="J27" s="10">
        <v>1551.25</v>
      </c>
      <c r="K27" s="6" t="s">
        <v>140</v>
      </c>
      <c r="L27" s="6" t="s">
        <v>141</v>
      </c>
      <c r="M27" s="6" t="s">
        <v>142</v>
      </c>
      <c r="N27" s="6" t="s">
        <v>141</v>
      </c>
      <c r="O27" s="6" t="s">
        <v>143</v>
      </c>
      <c r="P27" s="6" t="s">
        <v>153</v>
      </c>
      <c r="Q27" s="6" t="s">
        <v>153</v>
      </c>
      <c r="R27" s="6" t="s">
        <v>154</v>
      </c>
      <c r="S27" s="7" t="s">
        <v>146</v>
      </c>
      <c r="T27" s="7">
        <f t="shared" si="2"/>
        <v>1551.25</v>
      </c>
      <c r="U27" s="8"/>
      <c r="V27" s="6" t="s">
        <v>37</v>
      </c>
      <c r="W27" s="8"/>
    </row>
    <row r="28" spans="1:23">
      <c r="A28" s="6" t="s">
        <v>155</v>
      </c>
      <c r="B28" s="6" t="s">
        <v>87</v>
      </c>
      <c r="C28" s="6" t="s">
        <v>88</v>
      </c>
      <c r="D28" s="7" t="s">
        <v>89</v>
      </c>
      <c r="E28" s="8">
        <v>2250</v>
      </c>
      <c r="F28" s="6" t="s">
        <v>138</v>
      </c>
      <c r="G28" s="6" t="s">
        <v>156</v>
      </c>
      <c r="H28" s="8">
        <v>6</v>
      </c>
      <c r="I28" s="8">
        <v>1551.25</v>
      </c>
      <c r="J28" s="10">
        <v>1551.25</v>
      </c>
      <c r="K28" s="6" t="s">
        <v>140</v>
      </c>
      <c r="L28" s="6" t="s">
        <v>141</v>
      </c>
      <c r="M28" s="6" t="s">
        <v>142</v>
      </c>
      <c r="N28" s="6" t="s">
        <v>141</v>
      </c>
      <c r="O28" s="6" t="s">
        <v>143</v>
      </c>
      <c r="P28" s="6" t="s">
        <v>157</v>
      </c>
      <c r="Q28" s="6" t="s">
        <v>157</v>
      </c>
      <c r="R28" s="6" t="s">
        <v>158</v>
      </c>
      <c r="S28" s="7" t="s">
        <v>146</v>
      </c>
      <c r="T28" s="7">
        <f t="shared" si="2"/>
        <v>1551.25</v>
      </c>
      <c r="U28" s="8"/>
      <c r="V28" s="6" t="s">
        <v>37</v>
      </c>
      <c r="W28" s="8"/>
    </row>
    <row r="29" spans="1:24">
      <c r="A29" s="6" t="s">
        <v>159</v>
      </c>
      <c r="B29" s="6" t="s">
        <v>87</v>
      </c>
      <c r="C29" s="6" t="s">
        <v>160</v>
      </c>
      <c r="D29" s="7" t="s">
        <v>89</v>
      </c>
      <c r="E29" s="8">
        <v>2250</v>
      </c>
      <c r="F29" s="6" t="s">
        <v>161</v>
      </c>
      <c r="G29" s="6" t="s">
        <v>162</v>
      </c>
      <c r="H29" s="8">
        <v>2</v>
      </c>
      <c r="I29" s="8">
        <v>490</v>
      </c>
      <c r="J29" s="10">
        <v>490</v>
      </c>
      <c r="K29" s="6" t="s">
        <v>163</v>
      </c>
      <c r="L29" s="6" t="s">
        <v>164</v>
      </c>
      <c r="M29" s="6" t="s">
        <v>165</v>
      </c>
      <c r="N29" s="6" t="s">
        <v>164</v>
      </c>
      <c r="O29" s="6" t="s">
        <v>166</v>
      </c>
      <c r="P29" s="6" t="s">
        <v>167</v>
      </c>
      <c r="Q29" s="6" t="s">
        <v>167</v>
      </c>
      <c r="R29" s="6" t="s">
        <v>168</v>
      </c>
      <c r="S29" s="7" t="s">
        <v>36</v>
      </c>
      <c r="T29" s="2"/>
      <c r="U29" s="8">
        <v>245</v>
      </c>
      <c r="V29" s="7" t="s">
        <v>99</v>
      </c>
      <c r="W29" s="8"/>
      <c r="X29" t="s">
        <v>169</v>
      </c>
    </row>
    <row r="30" spans="1:24">
      <c r="A30" s="6" t="s">
        <v>170</v>
      </c>
      <c r="B30" s="6" t="s">
        <v>87</v>
      </c>
      <c r="C30" s="6" t="s">
        <v>160</v>
      </c>
      <c r="D30" s="7" t="s">
        <v>89</v>
      </c>
      <c r="E30" s="8">
        <v>2250</v>
      </c>
      <c r="F30" s="6" t="s">
        <v>161</v>
      </c>
      <c r="G30" s="6" t="s">
        <v>171</v>
      </c>
      <c r="H30" s="8">
        <v>3</v>
      </c>
      <c r="I30" s="8">
        <v>711</v>
      </c>
      <c r="J30" s="10">
        <v>711</v>
      </c>
      <c r="K30" s="6" t="s">
        <v>163</v>
      </c>
      <c r="L30" s="6" t="s">
        <v>164</v>
      </c>
      <c r="M30" s="6" t="s">
        <v>165</v>
      </c>
      <c r="N30" s="6" t="s">
        <v>164</v>
      </c>
      <c r="O30" s="6" t="s">
        <v>166</v>
      </c>
      <c r="P30" s="6" t="s">
        <v>172</v>
      </c>
      <c r="Q30" s="6" t="s">
        <v>172</v>
      </c>
      <c r="R30" s="6" t="s">
        <v>173</v>
      </c>
      <c r="S30" s="7" t="s">
        <v>36</v>
      </c>
      <c r="T30" s="7"/>
      <c r="U30" s="8">
        <v>237</v>
      </c>
      <c r="V30" s="7" t="s">
        <v>99</v>
      </c>
      <c r="W30" s="8"/>
      <c r="X30" t="s">
        <v>169</v>
      </c>
    </row>
    <row r="31" spans="1:24">
      <c r="A31" s="6" t="s">
        <v>174</v>
      </c>
      <c r="B31" s="6" t="s">
        <v>87</v>
      </c>
      <c r="C31" s="6" t="s">
        <v>160</v>
      </c>
      <c r="D31" s="7" t="s">
        <v>89</v>
      </c>
      <c r="E31" s="8">
        <v>2250</v>
      </c>
      <c r="F31" s="6" t="s">
        <v>161</v>
      </c>
      <c r="G31" s="6" t="s">
        <v>175</v>
      </c>
      <c r="H31" s="8">
        <v>5</v>
      </c>
      <c r="I31" s="8">
        <v>1125</v>
      </c>
      <c r="J31" s="10">
        <v>1125</v>
      </c>
      <c r="K31" s="6" t="s">
        <v>163</v>
      </c>
      <c r="L31" s="6" t="s">
        <v>164</v>
      </c>
      <c r="M31" s="6" t="s">
        <v>165</v>
      </c>
      <c r="N31" s="6" t="s">
        <v>164</v>
      </c>
      <c r="O31" s="6" t="s">
        <v>166</v>
      </c>
      <c r="P31" s="6" t="s">
        <v>176</v>
      </c>
      <c r="Q31" s="6" t="s">
        <v>176</v>
      </c>
      <c r="R31" s="6" t="s">
        <v>177</v>
      </c>
      <c r="S31" s="7" t="s">
        <v>36</v>
      </c>
      <c r="T31" s="7"/>
      <c r="U31" s="8">
        <v>225</v>
      </c>
      <c r="V31" s="7" t="s">
        <v>99</v>
      </c>
      <c r="W31" s="8"/>
      <c r="X31" t="s">
        <v>169</v>
      </c>
    </row>
    <row r="32" spans="1:24">
      <c r="A32" s="6" t="s">
        <v>178</v>
      </c>
      <c r="B32" s="6" t="s">
        <v>87</v>
      </c>
      <c r="C32" s="6" t="s">
        <v>160</v>
      </c>
      <c r="D32" s="7" t="s">
        <v>89</v>
      </c>
      <c r="E32" s="8">
        <v>2250</v>
      </c>
      <c r="F32" s="6" t="s">
        <v>161</v>
      </c>
      <c r="G32" s="6" t="s">
        <v>179</v>
      </c>
      <c r="H32" s="8">
        <v>4</v>
      </c>
      <c r="I32" s="8">
        <v>928</v>
      </c>
      <c r="J32" s="10">
        <v>928</v>
      </c>
      <c r="K32" s="6" t="s">
        <v>163</v>
      </c>
      <c r="L32" s="6" t="s">
        <v>164</v>
      </c>
      <c r="M32" s="6" t="s">
        <v>165</v>
      </c>
      <c r="N32" s="6" t="s">
        <v>164</v>
      </c>
      <c r="O32" s="6" t="s">
        <v>166</v>
      </c>
      <c r="P32" s="6" t="s">
        <v>180</v>
      </c>
      <c r="Q32" s="6" t="s">
        <v>180</v>
      </c>
      <c r="R32" s="6" t="s">
        <v>181</v>
      </c>
      <c r="S32" s="7" t="s">
        <v>36</v>
      </c>
      <c r="T32" s="7"/>
      <c r="U32" s="8">
        <v>232</v>
      </c>
      <c r="V32" s="7" t="s">
        <v>99</v>
      </c>
      <c r="W32" s="8"/>
      <c r="X32" t="s">
        <v>169</v>
      </c>
    </row>
    <row r="33" spans="1:24">
      <c r="A33" s="6" t="s">
        <v>182</v>
      </c>
      <c r="B33" s="6" t="s">
        <v>87</v>
      </c>
      <c r="C33" s="6" t="s">
        <v>160</v>
      </c>
      <c r="D33" s="7" t="s">
        <v>89</v>
      </c>
      <c r="E33" s="8">
        <v>2250</v>
      </c>
      <c r="F33" s="6" t="s">
        <v>161</v>
      </c>
      <c r="G33" s="6" t="s">
        <v>183</v>
      </c>
      <c r="H33" s="8">
        <v>4</v>
      </c>
      <c r="I33" s="8">
        <v>940</v>
      </c>
      <c r="J33" s="10">
        <v>940</v>
      </c>
      <c r="K33" s="6" t="s">
        <v>163</v>
      </c>
      <c r="L33" s="6" t="s">
        <v>164</v>
      </c>
      <c r="M33" s="6" t="s">
        <v>165</v>
      </c>
      <c r="N33" s="6" t="s">
        <v>164</v>
      </c>
      <c r="O33" s="6" t="s">
        <v>166</v>
      </c>
      <c r="P33" s="6" t="s">
        <v>184</v>
      </c>
      <c r="Q33" s="6" t="s">
        <v>184</v>
      </c>
      <c r="R33" s="6" t="s">
        <v>185</v>
      </c>
      <c r="S33" s="7" t="s">
        <v>36</v>
      </c>
      <c r="T33" s="7"/>
      <c r="U33" s="8">
        <v>235</v>
      </c>
      <c r="V33" s="7" t="s">
        <v>99</v>
      </c>
      <c r="W33" s="8"/>
      <c r="X33" t="s">
        <v>169</v>
      </c>
    </row>
    <row r="34" spans="1:25">
      <c r="A34" s="6" t="s">
        <v>186</v>
      </c>
      <c r="B34" s="6" t="s">
        <v>87</v>
      </c>
      <c r="C34" s="6" t="s">
        <v>88</v>
      </c>
      <c r="D34" s="7" t="s">
        <v>89</v>
      </c>
      <c r="E34" s="8">
        <v>2250</v>
      </c>
      <c r="F34" s="6" t="s">
        <v>187</v>
      </c>
      <c r="G34" s="6" t="s">
        <v>188</v>
      </c>
      <c r="H34" s="8">
        <v>6</v>
      </c>
      <c r="I34" s="8">
        <v>1330</v>
      </c>
      <c r="J34" s="10">
        <v>2000</v>
      </c>
      <c r="K34" s="6" t="s">
        <v>189</v>
      </c>
      <c r="L34" s="6" t="s">
        <v>141</v>
      </c>
      <c r="M34" s="6" t="s">
        <v>190</v>
      </c>
      <c r="N34" s="6" t="s">
        <v>141</v>
      </c>
      <c r="O34" s="6" t="s">
        <v>191</v>
      </c>
      <c r="P34" s="6" t="s">
        <v>192</v>
      </c>
      <c r="Q34" s="6" t="s">
        <v>192</v>
      </c>
      <c r="R34" s="6" t="s">
        <v>193</v>
      </c>
      <c r="S34" s="7" t="s">
        <v>146</v>
      </c>
      <c r="T34" s="7">
        <f t="shared" ref="T34:T55" si="3">I34</f>
        <v>1330</v>
      </c>
      <c r="U34" s="8">
        <v>3400</v>
      </c>
      <c r="V34" s="6" t="s">
        <v>99</v>
      </c>
      <c r="W34" s="8">
        <v>1465</v>
      </c>
      <c r="X34" t="s">
        <v>100</v>
      </c>
      <c r="Y34">
        <f t="shared" ref="Y34:Y53" si="4">IF(I34&gt;W34,1,0)</f>
        <v>0</v>
      </c>
    </row>
    <row r="35" spans="1:25">
      <c r="A35" s="6" t="s">
        <v>194</v>
      </c>
      <c r="B35" s="6" t="s">
        <v>87</v>
      </c>
      <c r="C35" s="6" t="s">
        <v>88</v>
      </c>
      <c r="D35" s="7" t="s">
        <v>89</v>
      </c>
      <c r="E35" s="8">
        <v>2250</v>
      </c>
      <c r="F35" s="6" t="s">
        <v>187</v>
      </c>
      <c r="G35" s="6" t="s">
        <v>195</v>
      </c>
      <c r="H35" s="8">
        <v>6</v>
      </c>
      <c r="I35" s="8">
        <v>1330</v>
      </c>
      <c r="J35" s="10">
        <v>2000</v>
      </c>
      <c r="K35" s="6" t="s">
        <v>189</v>
      </c>
      <c r="L35" s="6" t="s">
        <v>141</v>
      </c>
      <c r="M35" s="6" t="s">
        <v>190</v>
      </c>
      <c r="N35" s="6" t="s">
        <v>141</v>
      </c>
      <c r="O35" s="6" t="s">
        <v>191</v>
      </c>
      <c r="P35" s="6" t="s">
        <v>196</v>
      </c>
      <c r="Q35" s="6" t="s">
        <v>196</v>
      </c>
      <c r="R35" s="6" t="s">
        <v>197</v>
      </c>
      <c r="S35" s="7" t="s">
        <v>146</v>
      </c>
      <c r="T35" s="7">
        <f t="shared" si="3"/>
        <v>1330</v>
      </c>
      <c r="U35" s="8">
        <v>3400</v>
      </c>
      <c r="V35" s="6" t="s">
        <v>99</v>
      </c>
      <c r="W35" s="8">
        <v>1465</v>
      </c>
      <c r="X35" t="s">
        <v>100</v>
      </c>
      <c r="Y35">
        <f t="shared" si="4"/>
        <v>0</v>
      </c>
    </row>
    <row r="36" spans="1:25">
      <c r="A36" s="6" t="s">
        <v>198</v>
      </c>
      <c r="B36" s="6" t="s">
        <v>87</v>
      </c>
      <c r="C36" s="6" t="s">
        <v>88</v>
      </c>
      <c r="D36" s="7" t="s">
        <v>89</v>
      </c>
      <c r="E36" s="8">
        <v>2250</v>
      </c>
      <c r="F36" s="6" t="s">
        <v>187</v>
      </c>
      <c r="G36" s="6" t="s">
        <v>199</v>
      </c>
      <c r="H36" s="8">
        <v>9</v>
      </c>
      <c r="I36" s="8">
        <v>1390</v>
      </c>
      <c r="J36" s="10">
        <v>2550</v>
      </c>
      <c r="K36" s="6" t="s">
        <v>189</v>
      </c>
      <c r="L36" s="6" t="s">
        <v>141</v>
      </c>
      <c r="M36" s="6" t="s">
        <v>190</v>
      </c>
      <c r="N36" s="6" t="s">
        <v>141</v>
      </c>
      <c r="O36" s="6" t="s">
        <v>191</v>
      </c>
      <c r="P36" s="6" t="s">
        <v>200</v>
      </c>
      <c r="Q36" s="6" t="s">
        <v>200</v>
      </c>
      <c r="R36" s="6" t="s">
        <v>201</v>
      </c>
      <c r="S36" s="7" t="s">
        <v>146</v>
      </c>
      <c r="T36" s="7">
        <f t="shared" si="3"/>
        <v>1390</v>
      </c>
      <c r="U36" s="8">
        <v>3850</v>
      </c>
      <c r="V36" s="6" t="s">
        <v>99</v>
      </c>
      <c r="W36" s="8">
        <v>1465</v>
      </c>
      <c r="X36" t="s">
        <v>100</v>
      </c>
      <c r="Y36">
        <f t="shared" si="4"/>
        <v>0</v>
      </c>
    </row>
    <row r="37" spans="1:25">
      <c r="A37" s="6" t="s">
        <v>202</v>
      </c>
      <c r="B37" s="6" t="s">
        <v>87</v>
      </c>
      <c r="C37" s="6" t="s">
        <v>88</v>
      </c>
      <c r="D37" s="7" t="s">
        <v>89</v>
      </c>
      <c r="E37" s="8">
        <v>2250</v>
      </c>
      <c r="F37" s="6" t="s">
        <v>203</v>
      </c>
      <c r="G37" s="6" t="s">
        <v>204</v>
      </c>
      <c r="H37" s="8">
        <v>9</v>
      </c>
      <c r="I37" s="8">
        <v>1350</v>
      </c>
      <c r="J37" s="10">
        <v>1350</v>
      </c>
      <c r="K37" s="6" t="s">
        <v>205</v>
      </c>
      <c r="L37" s="6" t="s">
        <v>206</v>
      </c>
      <c r="M37" s="6" t="s">
        <v>207</v>
      </c>
      <c r="N37" s="6" t="s">
        <v>206</v>
      </c>
      <c r="O37" s="6" t="s">
        <v>208</v>
      </c>
      <c r="P37" s="6" t="s">
        <v>209</v>
      </c>
      <c r="Q37" s="6" t="s">
        <v>209</v>
      </c>
      <c r="R37" s="6" t="s">
        <v>210</v>
      </c>
      <c r="S37" s="7" t="s">
        <v>211</v>
      </c>
      <c r="T37" s="7">
        <f t="shared" si="3"/>
        <v>1350</v>
      </c>
      <c r="U37" s="8">
        <v>4010</v>
      </c>
      <c r="V37" s="6" t="s">
        <v>99</v>
      </c>
      <c r="W37" s="8">
        <v>1350</v>
      </c>
      <c r="X37" t="s">
        <v>100</v>
      </c>
      <c r="Y37">
        <f t="shared" si="4"/>
        <v>0</v>
      </c>
    </row>
    <row r="38" spans="1:25">
      <c r="A38" s="6" t="s">
        <v>212</v>
      </c>
      <c r="B38" s="6" t="s">
        <v>87</v>
      </c>
      <c r="C38" s="6" t="s">
        <v>88</v>
      </c>
      <c r="D38" s="7" t="s">
        <v>89</v>
      </c>
      <c r="E38" s="8">
        <v>2250</v>
      </c>
      <c r="F38" s="6" t="s">
        <v>187</v>
      </c>
      <c r="G38" s="6" t="s">
        <v>213</v>
      </c>
      <c r="H38" s="8">
        <v>9</v>
      </c>
      <c r="I38" s="8">
        <v>1390</v>
      </c>
      <c r="J38" s="10">
        <v>2550</v>
      </c>
      <c r="K38" s="6" t="s">
        <v>189</v>
      </c>
      <c r="L38" s="6" t="s">
        <v>141</v>
      </c>
      <c r="M38" s="6" t="s">
        <v>190</v>
      </c>
      <c r="N38" s="6" t="s">
        <v>141</v>
      </c>
      <c r="O38" s="6" t="s">
        <v>191</v>
      </c>
      <c r="P38" s="6" t="s">
        <v>214</v>
      </c>
      <c r="Q38" s="6" t="s">
        <v>214</v>
      </c>
      <c r="R38" s="6" t="s">
        <v>215</v>
      </c>
      <c r="S38" s="7" t="s">
        <v>146</v>
      </c>
      <c r="T38" s="7">
        <f t="shared" si="3"/>
        <v>1390</v>
      </c>
      <c r="U38" s="8">
        <v>3850</v>
      </c>
      <c r="V38" s="6" t="s">
        <v>99</v>
      </c>
      <c r="W38" s="8">
        <v>1465</v>
      </c>
      <c r="X38" t="s">
        <v>100</v>
      </c>
      <c r="Y38">
        <f t="shared" si="4"/>
        <v>0</v>
      </c>
    </row>
    <row r="39" spans="1:25">
      <c r="A39" s="6" t="s">
        <v>216</v>
      </c>
      <c r="B39" s="6" t="s">
        <v>87</v>
      </c>
      <c r="C39" s="6" t="s">
        <v>88</v>
      </c>
      <c r="D39" s="7" t="s">
        <v>89</v>
      </c>
      <c r="E39" s="8">
        <v>2250</v>
      </c>
      <c r="F39" s="6" t="s">
        <v>187</v>
      </c>
      <c r="G39" s="6" t="s">
        <v>217</v>
      </c>
      <c r="H39" s="8">
        <v>12</v>
      </c>
      <c r="I39" s="8">
        <v>1450</v>
      </c>
      <c r="J39" s="10">
        <v>2850</v>
      </c>
      <c r="K39" s="6" t="s">
        <v>189</v>
      </c>
      <c r="L39" s="6" t="s">
        <v>141</v>
      </c>
      <c r="M39" s="6" t="s">
        <v>190</v>
      </c>
      <c r="N39" s="6" t="s">
        <v>141</v>
      </c>
      <c r="O39" s="6" t="s">
        <v>191</v>
      </c>
      <c r="P39" s="6" t="s">
        <v>218</v>
      </c>
      <c r="Q39" s="6" t="s">
        <v>218</v>
      </c>
      <c r="R39" s="6" t="s">
        <v>219</v>
      </c>
      <c r="S39" s="7" t="s">
        <v>146</v>
      </c>
      <c r="T39" s="7">
        <f t="shared" si="3"/>
        <v>1450</v>
      </c>
      <c r="U39" s="8">
        <v>4300</v>
      </c>
      <c r="V39" s="6" t="s">
        <v>99</v>
      </c>
      <c r="W39" s="8">
        <v>1465</v>
      </c>
      <c r="X39" t="s">
        <v>100</v>
      </c>
      <c r="Y39">
        <f t="shared" si="4"/>
        <v>0</v>
      </c>
    </row>
    <row r="40" spans="1:25">
      <c r="A40" s="6" t="s">
        <v>220</v>
      </c>
      <c r="B40" s="6" t="s">
        <v>87</v>
      </c>
      <c r="C40" s="6" t="s">
        <v>88</v>
      </c>
      <c r="D40" s="7" t="s">
        <v>89</v>
      </c>
      <c r="E40" s="8">
        <v>2250</v>
      </c>
      <c r="F40" s="6" t="s">
        <v>187</v>
      </c>
      <c r="G40" s="6" t="s">
        <v>221</v>
      </c>
      <c r="H40" s="8">
        <v>12</v>
      </c>
      <c r="I40" s="8">
        <v>1450</v>
      </c>
      <c r="J40" s="10">
        <v>2850</v>
      </c>
      <c r="K40" s="6" t="s">
        <v>189</v>
      </c>
      <c r="L40" s="6" t="s">
        <v>141</v>
      </c>
      <c r="M40" s="6" t="s">
        <v>190</v>
      </c>
      <c r="N40" s="6" t="s">
        <v>141</v>
      </c>
      <c r="O40" s="6" t="s">
        <v>191</v>
      </c>
      <c r="P40" s="6" t="s">
        <v>222</v>
      </c>
      <c r="Q40" s="6" t="s">
        <v>222</v>
      </c>
      <c r="R40" s="6" t="s">
        <v>223</v>
      </c>
      <c r="S40" s="7" t="s">
        <v>146</v>
      </c>
      <c r="T40" s="7">
        <f t="shared" si="3"/>
        <v>1450</v>
      </c>
      <c r="U40" s="8">
        <v>4300</v>
      </c>
      <c r="V40" s="6" t="s">
        <v>99</v>
      </c>
      <c r="W40" s="8">
        <v>1465</v>
      </c>
      <c r="X40" t="s">
        <v>100</v>
      </c>
      <c r="Y40">
        <f t="shared" si="4"/>
        <v>0</v>
      </c>
    </row>
    <row r="41" spans="1:25">
      <c r="A41" s="6" t="s">
        <v>224</v>
      </c>
      <c r="B41" s="6" t="s">
        <v>87</v>
      </c>
      <c r="C41" s="6" t="s">
        <v>88</v>
      </c>
      <c r="D41" s="7" t="s">
        <v>89</v>
      </c>
      <c r="E41" s="8">
        <v>2250</v>
      </c>
      <c r="F41" s="6" t="s">
        <v>203</v>
      </c>
      <c r="G41" s="6" t="s">
        <v>225</v>
      </c>
      <c r="H41" s="8">
        <v>12</v>
      </c>
      <c r="I41" s="8">
        <v>1350</v>
      </c>
      <c r="J41" s="10">
        <v>1350</v>
      </c>
      <c r="K41" s="6" t="s">
        <v>205</v>
      </c>
      <c r="L41" s="6" t="s">
        <v>206</v>
      </c>
      <c r="M41" s="6" t="s">
        <v>207</v>
      </c>
      <c r="N41" s="6" t="s">
        <v>206</v>
      </c>
      <c r="O41" s="6" t="s">
        <v>208</v>
      </c>
      <c r="P41" s="6" t="s">
        <v>226</v>
      </c>
      <c r="Q41" s="6" t="s">
        <v>226</v>
      </c>
      <c r="R41" s="6" t="s">
        <v>227</v>
      </c>
      <c r="S41" s="7" t="s">
        <v>211</v>
      </c>
      <c r="T41" s="7">
        <f t="shared" si="3"/>
        <v>1350</v>
      </c>
      <c r="U41" s="8">
        <v>3450</v>
      </c>
      <c r="V41" s="6" t="s">
        <v>99</v>
      </c>
      <c r="W41" s="8">
        <v>1350</v>
      </c>
      <c r="X41" t="s">
        <v>100</v>
      </c>
      <c r="Y41">
        <f t="shared" si="4"/>
        <v>0</v>
      </c>
    </row>
    <row r="42" spans="1:25">
      <c r="A42" s="6" t="s">
        <v>228</v>
      </c>
      <c r="B42" s="6" t="s">
        <v>87</v>
      </c>
      <c r="C42" s="6" t="s">
        <v>88</v>
      </c>
      <c r="D42" s="7" t="s">
        <v>89</v>
      </c>
      <c r="E42" s="8">
        <v>2250</v>
      </c>
      <c r="F42" s="6" t="s">
        <v>203</v>
      </c>
      <c r="G42" s="6" t="s">
        <v>229</v>
      </c>
      <c r="H42" s="8">
        <v>6</v>
      </c>
      <c r="I42" s="8">
        <v>1350</v>
      </c>
      <c r="J42" s="10">
        <v>1350</v>
      </c>
      <c r="K42" s="6" t="s">
        <v>205</v>
      </c>
      <c r="L42" s="6" t="s">
        <v>206</v>
      </c>
      <c r="M42" s="6" t="s">
        <v>207</v>
      </c>
      <c r="N42" s="6" t="s">
        <v>206</v>
      </c>
      <c r="O42" s="6" t="s">
        <v>208</v>
      </c>
      <c r="P42" s="6" t="s">
        <v>230</v>
      </c>
      <c r="Q42" s="6" t="s">
        <v>230</v>
      </c>
      <c r="R42" s="6" t="s">
        <v>231</v>
      </c>
      <c r="S42" s="7" t="s">
        <v>211</v>
      </c>
      <c r="T42" s="7">
        <f t="shared" si="3"/>
        <v>1350</v>
      </c>
      <c r="U42" s="8">
        <v>3420</v>
      </c>
      <c r="V42" s="6" t="s">
        <v>99</v>
      </c>
      <c r="W42" s="8">
        <v>1350</v>
      </c>
      <c r="X42" t="s">
        <v>100</v>
      </c>
      <c r="Y42">
        <f t="shared" si="4"/>
        <v>0</v>
      </c>
    </row>
    <row r="43" spans="1:25">
      <c r="A43" s="6" t="s">
        <v>232</v>
      </c>
      <c r="B43" s="6" t="s">
        <v>87</v>
      </c>
      <c r="C43" s="6" t="s">
        <v>88</v>
      </c>
      <c r="D43" s="7" t="s">
        <v>89</v>
      </c>
      <c r="E43" s="8">
        <v>2250</v>
      </c>
      <c r="F43" s="6" t="s">
        <v>203</v>
      </c>
      <c r="G43" s="6" t="s">
        <v>233</v>
      </c>
      <c r="H43" s="8">
        <v>3</v>
      </c>
      <c r="I43" s="8">
        <v>1350</v>
      </c>
      <c r="J43" s="10">
        <v>1350</v>
      </c>
      <c r="K43" s="6" t="s">
        <v>205</v>
      </c>
      <c r="L43" s="6" t="s">
        <v>206</v>
      </c>
      <c r="M43" s="6" t="s">
        <v>207</v>
      </c>
      <c r="N43" s="6" t="s">
        <v>206</v>
      </c>
      <c r="O43" s="6" t="s">
        <v>208</v>
      </c>
      <c r="P43" s="6" t="s">
        <v>234</v>
      </c>
      <c r="Q43" s="6" t="s">
        <v>234</v>
      </c>
      <c r="R43" s="6" t="s">
        <v>235</v>
      </c>
      <c r="S43" s="7" t="s">
        <v>211</v>
      </c>
      <c r="T43" s="7">
        <f t="shared" si="3"/>
        <v>1350</v>
      </c>
      <c r="U43" s="8">
        <v>3300</v>
      </c>
      <c r="V43" s="6" t="s">
        <v>99</v>
      </c>
      <c r="W43" s="8">
        <v>1350</v>
      </c>
      <c r="X43" t="s">
        <v>100</v>
      </c>
      <c r="Y43">
        <f t="shared" si="4"/>
        <v>0</v>
      </c>
    </row>
    <row r="44" spans="1:25">
      <c r="A44" s="6" t="s">
        <v>236</v>
      </c>
      <c r="B44" s="6" t="s">
        <v>87</v>
      </c>
      <c r="C44" s="6" t="s">
        <v>88</v>
      </c>
      <c r="D44" s="7" t="s">
        <v>89</v>
      </c>
      <c r="E44" s="8">
        <v>2250</v>
      </c>
      <c r="F44" s="6" t="s">
        <v>203</v>
      </c>
      <c r="G44" s="6" t="s">
        <v>237</v>
      </c>
      <c r="H44" s="8">
        <v>9</v>
      </c>
      <c r="I44" s="8">
        <v>1350</v>
      </c>
      <c r="J44" s="10">
        <v>1350</v>
      </c>
      <c r="K44" s="6" t="s">
        <v>205</v>
      </c>
      <c r="L44" s="6" t="s">
        <v>206</v>
      </c>
      <c r="M44" s="6" t="s">
        <v>207</v>
      </c>
      <c r="N44" s="6" t="s">
        <v>206</v>
      </c>
      <c r="O44" s="6" t="s">
        <v>208</v>
      </c>
      <c r="P44" s="6" t="s">
        <v>238</v>
      </c>
      <c r="Q44" s="6" t="s">
        <v>238</v>
      </c>
      <c r="R44" s="6" t="s">
        <v>239</v>
      </c>
      <c r="S44" s="7" t="s">
        <v>211</v>
      </c>
      <c r="T44" s="7">
        <f t="shared" si="3"/>
        <v>1350</v>
      </c>
      <c r="U44" s="8">
        <v>3460</v>
      </c>
      <c r="V44" s="6" t="s">
        <v>99</v>
      </c>
      <c r="W44" s="8">
        <v>1350</v>
      </c>
      <c r="X44" t="s">
        <v>100</v>
      </c>
      <c r="Y44">
        <f t="shared" si="4"/>
        <v>0</v>
      </c>
    </row>
    <row r="45" spans="1:25">
      <c r="A45" s="6" t="s">
        <v>240</v>
      </c>
      <c r="B45" s="6" t="s">
        <v>87</v>
      </c>
      <c r="C45" s="6" t="s">
        <v>88</v>
      </c>
      <c r="D45" s="7" t="s">
        <v>89</v>
      </c>
      <c r="E45" s="8">
        <v>2250</v>
      </c>
      <c r="F45" s="6" t="s">
        <v>203</v>
      </c>
      <c r="G45" s="6" t="s">
        <v>241</v>
      </c>
      <c r="H45" s="8">
        <v>3</v>
      </c>
      <c r="I45" s="8">
        <v>1350</v>
      </c>
      <c r="J45" s="10">
        <v>1350</v>
      </c>
      <c r="K45" s="6" t="s">
        <v>205</v>
      </c>
      <c r="L45" s="6" t="s">
        <v>206</v>
      </c>
      <c r="M45" s="6" t="s">
        <v>207</v>
      </c>
      <c r="N45" s="6" t="s">
        <v>206</v>
      </c>
      <c r="O45" s="6" t="s">
        <v>208</v>
      </c>
      <c r="P45" s="6" t="s">
        <v>242</v>
      </c>
      <c r="Q45" s="6" t="s">
        <v>242</v>
      </c>
      <c r="R45" s="6" t="s">
        <v>243</v>
      </c>
      <c r="S45" s="7" t="s">
        <v>211</v>
      </c>
      <c r="T45" s="7">
        <f t="shared" si="3"/>
        <v>1350</v>
      </c>
      <c r="U45" s="8">
        <v>3380</v>
      </c>
      <c r="V45" s="6" t="s">
        <v>99</v>
      </c>
      <c r="W45" s="8">
        <v>1350</v>
      </c>
      <c r="X45" t="s">
        <v>100</v>
      </c>
      <c r="Y45">
        <f t="shared" si="4"/>
        <v>0</v>
      </c>
    </row>
    <row r="46" spans="1:25">
      <c r="A46" s="6" t="s">
        <v>244</v>
      </c>
      <c r="B46" s="6" t="s">
        <v>87</v>
      </c>
      <c r="C46" s="6" t="s">
        <v>88</v>
      </c>
      <c r="D46" s="7" t="s">
        <v>89</v>
      </c>
      <c r="E46" s="8">
        <v>2250</v>
      </c>
      <c r="F46" s="6" t="s">
        <v>203</v>
      </c>
      <c r="G46" s="6" t="s">
        <v>245</v>
      </c>
      <c r="H46" s="8">
        <v>6</v>
      </c>
      <c r="I46" s="8">
        <v>1350</v>
      </c>
      <c r="J46" s="10">
        <v>1350</v>
      </c>
      <c r="K46" s="6" t="s">
        <v>205</v>
      </c>
      <c r="L46" s="6" t="s">
        <v>206</v>
      </c>
      <c r="M46" s="6" t="s">
        <v>207</v>
      </c>
      <c r="N46" s="6" t="s">
        <v>206</v>
      </c>
      <c r="O46" s="6" t="s">
        <v>208</v>
      </c>
      <c r="P46" s="6" t="s">
        <v>246</v>
      </c>
      <c r="Q46" s="6" t="s">
        <v>246</v>
      </c>
      <c r="R46" s="6" t="s">
        <v>247</v>
      </c>
      <c r="S46" s="7" t="s">
        <v>211</v>
      </c>
      <c r="T46" s="7">
        <f t="shared" si="3"/>
        <v>1350</v>
      </c>
      <c r="U46" s="8">
        <v>3350</v>
      </c>
      <c r="V46" s="6" t="s">
        <v>99</v>
      </c>
      <c r="W46" s="8">
        <v>1350</v>
      </c>
      <c r="X46" t="s">
        <v>100</v>
      </c>
      <c r="Y46">
        <f t="shared" si="4"/>
        <v>0</v>
      </c>
    </row>
    <row r="47" spans="1:25">
      <c r="A47" s="6" t="s">
        <v>248</v>
      </c>
      <c r="B47" s="6" t="s">
        <v>87</v>
      </c>
      <c r="C47" s="6" t="s">
        <v>88</v>
      </c>
      <c r="D47" s="7" t="s">
        <v>89</v>
      </c>
      <c r="E47" s="8">
        <v>2250</v>
      </c>
      <c r="F47" s="6" t="s">
        <v>203</v>
      </c>
      <c r="G47" s="6" t="s">
        <v>249</v>
      </c>
      <c r="H47" s="8">
        <v>9</v>
      </c>
      <c r="I47" s="8">
        <v>1350</v>
      </c>
      <c r="J47" s="10">
        <v>1350</v>
      </c>
      <c r="K47" s="6" t="s">
        <v>205</v>
      </c>
      <c r="L47" s="6" t="s">
        <v>206</v>
      </c>
      <c r="M47" s="6" t="s">
        <v>207</v>
      </c>
      <c r="N47" s="6" t="s">
        <v>206</v>
      </c>
      <c r="O47" s="6" t="s">
        <v>208</v>
      </c>
      <c r="P47" s="6" t="s">
        <v>250</v>
      </c>
      <c r="Q47" s="6" t="s">
        <v>250</v>
      </c>
      <c r="R47" s="6" t="s">
        <v>251</v>
      </c>
      <c r="S47" s="7" t="s">
        <v>211</v>
      </c>
      <c r="T47" s="7">
        <f t="shared" si="3"/>
        <v>1350</v>
      </c>
      <c r="U47" s="8">
        <v>3400</v>
      </c>
      <c r="V47" s="6" t="s">
        <v>99</v>
      </c>
      <c r="W47" s="8">
        <v>1350</v>
      </c>
      <c r="X47" t="s">
        <v>100</v>
      </c>
      <c r="Y47">
        <f t="shared" si="4"/>
        <v>0</v>
      </c>
    </row>
    <row r="48" spans="1:25">
      <c r="A48" s="6" t="s">
        <v>252</v>
      </c>
      <c r="B48" s="6" t="s">
        <v>87</v>
      </c>
      <c r="C48" s="6" t="s">
        <v>88</v>
      </c>
      <c r="D48" s="7" t="s">
        <v>89</v>
      </c>
      <c r="E48" s="8">
        <v>2250</v>
      </c>
      <c r="F48" s="6" t="s">
        <v>203</v>
      </c>
      <c r="G48" s="6" t="s">
        <v>253</v>
      </c>
      <c r="H48" s="8">
        <v>6</v>
      </c>
      <c r="I48" s="8">
        <v>1350</v>
      </c>
      <c r="J48" s="10">
        <v>1350</v>
      </c>
      <c r="K48" s="6" t="s">
        <v>254</v>
      </c>
      <c r="L48" s="6" t="s">
        <v>206</v>
      </c>
      <c r="M48" s="6" t="s">
        <v>207</v>
      </c>
      <c r="N48" s="6" t="s">
        <v>206</v>
      </c>
      <c r="O48" s="6" t="s">
        <v>208</v>
      </c>
      <c r="P48" s="6" t="s">
        <v>255</v>
      </c>
      <c r="Q48" s="6" t="s">
        <v>255</v>
      </c>
      <c r="R48" s="6" t="s">
        <v>256</v>
      </c>
      <c r="S48" s="7" t="s">
        <v>211</v>
      </c>
      <c r="T48" s="7">
        <f t="shared" si="3"/>
        <v>1350</v>
      </c>
      <c r="U48" s="8">
        <v>3850</v>
      </c>
      <c r="V48" s="6" t="s">
        <v>99</v>
      </c>
      <c r="W48" s="8">
        <v>1350</v>
      </c>
      <c r="X48" t="s">
        <v>100</v>
      </c>
      <c r="Y48">
        <f t="shared" si="4"/>
        <v>0</v>
      </c>
    </row>
    <row r="49" spans="1:25">
      <c r="A49" s="6" t="s">
        <v>257</v>
      </c>
      <c r="B49" s="6" t="s">
        <v>87</v>
      </c>
      <c r="C49" s="6" t="s">
        <v>88</v>
      </c>
      <c r="D49" s="7" t="s">
        <v>89</v>
      </c>
      <c r="E49" s="8">
        <v>2250</v>
      </c>
      <c r="F49" s="6" t="s">
        <v>203</v>
      </c>
      <c r="G49" s="6" t="s">
        <v>258</v>
      </c>
      <c r="H49" s="8">
        <v>6</v>
      </c>
      <c r="I49" s="8">
        <v>1350</v>
      </c>
      <c r="J49" s="10">
        <v>1350</v>
      </c>
      <c r="K49" s="6" t="s">
        <v>205</v>
      </c>
      <c r="L49" s="6" t="s">
        <v>206</v>
      </c>
      <c r="M49" s="6" t="s">
        <v>207</v>
      </c>
      <c r="N49" s="6" t="s">
        <v>206</v>
      </c>
      <c r="O49" s="6" t="s">
        <v>208</v>
      </c>
      <c r="P49" s="6" t="s">
        <v>259</v>
      </c>
      <c r="Q49" s="6" t="s">
        <v>259</v>
      </c>
      <c r="R49" s="6" t="s">
        <v>260</v>
      </c>
      <c r="S49" s="7" t="s">
        <v>211</v>
      </c>
      <c r="T49" s="7">
        <f t="shared" si="3"/>
        <v>1350</v>
      </c>
      <c r="U49" s="8">
        <v>3970</v>
      </c>
      <c r="V49" s="6" t="s">
        <v>99</v>
      </c>
      <c r="W49" s="8">
        <v>1350</v>
      </c>
      <c r="X49" t="s">
        <v>100</v>
      </c>
      <c r="Y49">
        <f t="shared" si="4"/>
        <v>0</v>
      </c>
    </row>
    <row r="50" spans="1:25">
      <c r="A50" s="6" t="s">
        <v>261</v>
      </c>
      <c r="B50" s="6" t="s">
        <v>87</v>
      </c>
      <c r="C50" s="6" t="s">
        <v>88</v>
      </c>
      <c r="D50" s="7" t="s">
        <v>89</v>
      </c>
      <c r="E50" s="8">
        <v>2250</v>
      </c>
      <c r="F50" s="6" t="s">
        <v>203</v>
      </c>
      <c r="G50" s="6" t="s">
        <v>262</v>
      </c>
      <c r="H50" s="8">
        <v>9</v>
      </c>
      <c r="I50" s="8">
        <v>1350</v>
      </c>
      <c r="J50" s="10">
        <v>1350</v>
      </c>
      <c r="K50" s="6" t="s">
        <v>205</v>
      </c>
      <c r="L50" s="6" t="s">
        <v>206</v>
      </c>
      <c r="M50" s="6" t="s">
        <v>207</v>
      </c>
      <c r="N50" s="6" t="s">
        <v>206</v>
      </c>
      <c r="O50" s="6" t="s">
        <v>208</v>
      </c>
      <c r="P50" s="6" t="s">
        <v>263</v>
      </c>
      <c r="Q50" s="6" t="s">
        <v>263</v>
      </c>
      <c r="R50" s="6" t="s">
        <v>264</v>
      </c>
      <c r="S50" s="7" t="s">
        <v>211</v>
      </c>
      <c r="T50" s="7">
        <f t="shared" si="3"/>
        <v>1350</v>
      </c>
      <c r="U50" s="8">
        <v>3900</v>
      </c>
      <c r="V50" s="6" t="s">
        <v>99</v>
      </c>
      <c r="W50" s="8">
        <v>1350</v>
      </c>
      <c r="X50" t="s">
        <v>100</v>
      </c>
      <c r="Y50">
        <f t="shared" si="4"/>
        <v>0</v>
      </c>
    </row>
    <row r="51" spans="1:25">
      <c r="A51" s="6" t="s">
        <v>265</v>
      </c>
      <c r="B51" s="6" t="s">
        <v>87</v>
      </c>
      <c r="C51" s="6" t="s">
        <v>88</v>
      </c>
      <c r="D51" s="7" t="s">
        <v>89</v>
      </c>
      <c r="E51" s="8">
        <v>2250</v>
      </c>
      <c r="F51" s="6" t="s">
        <v>203</v>
      </c>
      <c r="G51" s="6" t="s">
        <v>266</v>
      </c>
      <c r="H51" s="8">
        <v>3</v>
      </c>
      <c r="I51" s="8">
        <v>1350</v>
      </c>
      <c r="J51" s="10">
        <v>1350</v>
      </c>
      <c r="K51" s="6" t="s">
        <v>205</v>
      </c>
      <c r="L51" s="6" t="s">
        <v>206</v>
      </c>
      <c r="M51" s="6" t="s">
        <v>207</v>
      </c>
      <c r="N51" s="6" t="s">
        <v>206</v>
      </c>
      <c r="O51" s="6" t="s">
        <v>208</v>
      </c>
      <c r="P51" s="6" t="s">
        <v>267</v>
      </c>
      <c r="Q51" s="6" t="s">
        <v>267</v>
      </c>
      <c r="R51" s="6" t="s">
        <v>268</v>
      </c>
      <c r="S51" s="7" t="s">
        <v>211</v>
      </c>
      <c r="T51" s="7">
        <f t="shared" si="3"/>
        <v>1350</v>
      </c>
      <c r="U51" s="8">
        <v>3930</v>
      </c>
      <c r="V51" s="6" t="s">
        <v>99</v>
      </c>
      <c r="W51" s="8">
        <v>1350</v>
      </c>
      <c r="X51" t="s">
        <v>100</v>
      </c>
      <c r="Y51">
        <f t="shared" si="4"/>
        <v>0</v>
      </c>
    </row>
    <row r="52" spans="1:25">
      <c r="A52" s="6" t="s">
        <v>269</v>
      </c>
      <c r="B52" s="6" t="s">
        <v>87</v>
      </c>
      <c r="C52" s="6" t="s">
        <v>88</v>
      </c>
      <c r="D52" s="7" t="s">
        <v>89</v>
      </c>
      <c r="E52" s="8">
        <v>2250</v>
      </c>
      <c r="F52" s="6" t="s">
        <v>203</v>
      </c>
      <c r="G52" s="6" t="s">
        <v>270</v>
      </c>
      <c r="H52" s="8">
        <v>3</v>
      </c>
      <c r="I52" s="8">
        <v>1350</v>
      </c>
      <c r="J52" s="10">
        <v>1350</v>
      </c>
      <c r="K52" s="6" t="s">
        <v>205</v>
      </c>
      <c r="L52" s="6" t="s">
        <v>206</v>
      </c>
      <c r="M52" s="6" t="s">
        <v>207</v>
      </c>
      <c r="N52" s="6" t="s">
        <v>206</v>
      </c>
      <c r="O52" s="6" t="s">
        <v>208</v>
      </c>
      <c r="P52" s="6" t="s">
        <v>271</v>
      </c>
      <c r="Q52" s="6" t="s">
        <v>271</v>
      </c>
      <c r="R52" s="6" t="s">
        <v>272</v>
      </c>
      <c r="S52" s="7" t="s">
        <v>211</v>
      </c>
      <c r="T52" s="7">
        <f t="shared" si="3"/>
        <v>1350</v>
      </c>
      <c r="U52" s="8">
        <v>3800</v>
      </c>
      <c r="V52" s="6" t="s">
        <v>99</v>
      </c>
      <c r="W52" s="8">
        <v>1350</v>
      </c>
      <c r="X52" t="s">
        <v>100</v>
      </c>
      <c r="Y52">
        <f t="shared" si="4"/>
        <v>0</v>
      </c>
    </row>
    <row r="53" spans="1:25">
      <c r="A53" s="6" t="s">
        <v>273</v>
      </c>
      <c r="B53" s="6" t="s">
        <v>87</v>
      </c>
      <c r="C53" s="6" t="s">
        <v>88</v>
      </c>
      <c r="D53" s="7" t="s">
        <v>89</v>
      </c>
      <c r="E53" s="8">
        <v>2250</v>
      </c>
      <c r="F53" s="6" t="s">
        <v>203</v>
      </c>
      <c r="G53" s="6" t="s">
        <v>274</v>
      </c>
      <c r="H53" s="8">
        <v>12</v>
      </c>
      <c r="I53" s="8">
        <v>1350</v>
      </c>
      <c r="J53" s="10">
        <v>1350</v>
      </c>
      <c r="K53" s="6" t="s">
        <v>205</v>
      </c>
      <c r="L53" s="6" t="s">
        <v>206</v>
      </c>
      <c r="M53" s="6" t="s">
        <v>207</v>
      </c>
      <c r="N53" s="6" t="s">
        <v>206</v>
      </c>
      <c r="O53" s="6" t="s">
        <v>208</v>
      </c>
      <c r="P53" s="6" t="s">
        <v>275</v>
      </c>
      <c r="Q53" s="6" t="s">
        <v>275</v>
      </c>
      <c r="R53" s="6" t="s">
        <v>276</v>
      </c>
      <c r="S53" s="7" t="s">
        <v>211</v>
      </c>
      <c r="T53" s="7">
        <f t="shared" si="3"/>
        <v>1350</v>
      </c>
      <c r="U53" s="8">
        <v>3950</v>
      </c>
      <c r="V53" s="6" t="s">
        <v>99</v>
      </c>
      <c r="W53" s="8">
        <v>1350</v>
      </c>
      <c r="X53" t="s">
        <v>100</v>
      </c>
      <c r="Y53">
        <f t="shared" si="4"/>
        <v>0</v>
      </c>
    </row>
    <row r="54" spans="1:23">
      <c r="A54" s="6" t="s">
        <v>277</v>
      </c>
      <c r="B54" s="6" t="s">
        <v>25</v>
      </c>
      <c r="C54" s="6" t="s">
        <v>26</v>
      </c>
      <c r="D54" s="7" t="s">
        <v>27</v>
      </c>
      <c r="E54" s="8">
        <v>240</v>
      </c>
      <c r="F54" s="6" t="s">
        <v>28</v>
      </c>
      <c r="G54" s="6" t="s">
        <v>278</v>
      </c>
      <c r="H54" s="8">
        <v>5</v>
      </c>
      <c r="I54" s="8">
        <v>129</v>
      </c>
      <c r="J54" s="10">
        <v>2250</v>
      </c>
      <c r="K54" s="6" t="s">
        <v>30</v>
      </c>
      <c r="L54" s="6" t="s">
        <v>31</v>
      </c>
      <c r="M54" s="6" t="s">
        <v>32</v>
      </c>
      <c r="N54" s="6" t="s">
        <v>31</v>
      </c>
      <c r="O54" s="6" t="s">
        <v>33</v>
      </c>
      <c r="P54" s="6" t="s">
        <v>279</v>
      </c>
      <c r="Q54" s="6" t="s">
        <v>279</v>
      </c>
      <c r="R54" s="6" t="s">
        <v>280</v>
      </c>
      <c r="S54" s="7" t="s">
        <v>36</v>
      </c>
      <c r="T54" s="7">
        <f t="shared" si="3"/>
        <v>129</v>
      </c>
      <c r="U54" s="8"/>
      <c r="V54" s="6" t="s">
        <v>37</v>
      </c>
      <c r="W54" s="8"/>
    </row>
    <row r="55" spans="1:25">
      <c r="A55" s="6" t="s">
        <v>281</v>
      </c>
      <c r="B55" s="6" t="s">
        <v>87</v>
      </c>
      <c r="C55" s="6" t="s">
        <v>88</v>
      </c>
      <c r="D55" s="7" t="s">
        <v>89</v>
      </c>
      <c r="E55" s="8">
        <v>2250</v>
      </c>
      <c r="F55" s="6" t="s">
        <v>282</v>
      </c>
      <c r="G55" s="6" t="s">
        <v>283</v>
      </c>
      <c r="H55" s="8">
        <v>6</v>
      </c>
      <c r="I55" s="8">
        <v>1573</v>
      </c>
      <c r="J55" s="10">
        <v>1573</v>
      </c>
      <c r="K55" s="6" t="s">
        <v>284</v>
      </c>
      <c r="L55" s="6" t="s">
        <v>285</v>
      </c>
      <c r="M55" s="6" t="s">
        <v>286</v>
      </c>
      <c r="N55" s="6" t="s">
        <v>285</v>
      </c>
      <c r="O55" s="6" t="s">
        <v>287</v>
      </c>
      <c r="P55" s="6" t="s">
        <v>288</v>
      </c>
      <c r="Q55" s="6" t="s">
        <v>288</v>
      </c>
      <c r="R55" s="6" t="s">
        <v>289</v>
      </c>
      <c r="S55" s="7" t="s">
        <v>211</v>
      </c>
      <c r="T55" s="7">
        <f t="shared" si="3"/>
        <v>1573</v>
      </c>
      <c r="U55" s="8">
        <v>4420</v>
      </c>
      <c r="V55" s="6" t="s">
        <v>99</v>
      </c>
      <c r="W55" s="8">
        <v>1573</v>
      </c>
      <c r="X55" t="s">
        <v>100</v>
      </c>
      <c r="Y55">
        <f>IF(I55&gt;W55,1,0)</f>
        <v>0</v>
      </c>
    </row>
    <row r="56" spans="1:24">
      <c r="A56" s="6" t="s">
        <v>290</v>
      </c>
      <c r="B56" s="6" t="s">
        <v>87</v>
      </c>
      <c r="C56" s="6" t="s">
        <v>160</v>
      </c>
      <c r="D56" s="7" t="s">
        <v>89</v>
      </c>
      <c r="E56" s="8">
        <v>2250</v>
      </c>
      <c r="F56" s="6" t="s">
        <v>161</v>
      </c>
      <c r="G56" s="6" t="s">
        <v>291</v>
      </c>
      <c r="H56" s="8">
        <v>2</v>
      </c>
      <c r="I56" s="8">
        <v>484</v>
      </c>
      <c r="J56" s="10">
        <v>484</v>
      </c>
      <c r="K56" s="6" t="s">
        <v>163</v>
      </c>
      <c r="L56" s="6" t="s">
        <v>164</v>
      </c>
      <c r="M56" s="6" t="s">
        <v>165</v>
      </c>
      <c r="N56" s="6" t="s">
        <v>164</v>
      </c>
      <c r="O56" s="6" t="s">
        <v>166</v>
      </c>
      <c r="P56" s="6" t="s">
        <v>292</v>
      </c>
      <c r="Q56" s="6" t="s">
        <v>292</v>
      </c>
      <c r="R56" s="6" t="s">
        <v>293</v>
      </c>
      <c r="S56" s="7" t="s">
        <v>36</v>
      </c>
      <c r="T56" s="7"/>
      <c r="U56" s="8">
        <v>242</v>
      </c>
      <c r="V56" s="7" t="s">
        <v>99</v>
      </c>
      <c r="W56" s="8"/>
      <c r="X56" t="s">
        <v>169</v>
      </c>
    </row>
    <row r="57" spans="1:24">
      <c r="A57" s="6" t="s">
        <v>294</v>
      </c>
      <c r="B57" s="6" t="s">
        <v>87</v>
      </c>
      <c r="C57" s="6" t="s">
        <v>160</v>
      </c>
      <c r="D57" s="7" t="s">
        <v>89</v>
      </c>
      <c r="E57" s="8">
        <v>2250</v>
      </c>
      <c r="F57" s="6" t="s">
        <v>161</v>
      </c>
      <c r="G57" s="6" t="s">
        <v>295</v>
      </c>
      <c r="H57" s="8">
        <v>2</v>
      </c>
      <c r="I57" s="8">
        <v>480</v>
      </c>
      <c r="J57" s="10">
        <v>480</v>
      </c>
      <c r="K57" s="6" t="s">
        <v>163</v>
      </c>
      <c r="L57" s="6" t="s">
        <v>164</v>
      </c>
      <c r="M57" s="6" t="s">
        <v>165</v>
      </c>
      <c r="N57" s="6" t="s">
        <v>164</v>
      </c>
      <c r="O57" s="6" t="s">
        <v>166</v>
      </c>
      <c r="P57" s="6" t="s">
        <v>296</v>
      </c>
      <c r="Q57" s="6" t="s">
        <v>296</v>
      </c>
      <c r="R57" s="6" t="s">
        <v>297</v>
      </c>
      <c r="S57" s="7" t="s">
        <v>36</v>
      </c>
      <c r="T57" s="7"/>
      <c r="U57" s="8">
        <v>240</v>
      </c>
      <c r="V57" s="7" t="s">
        <v>99</v>
      </c>
      <c r="W57" s="8"/>
      <c r="X57" t="s">
        <v>169</v>
      </c>
    </row>
    <row r="58" spans="1:24">
      <c r="A58" s="6" t="s">
        <v>298</v>
      </c>
      <c r="B58" s="6" t="s">
        <v>87</v>
      </c>
      <c r="C58" s="6" t="s">
        <v>160</v>
      </c>
      <c r="D58" s="7" t="s">
        <v>89</v>
      </c>
      <c r="E58" s="8">
        <v>2250</v>
      </c>
      <c r="F58" s="6" t="s">
        <v>161</v>
      </c>
      <c r="G58" s="6" t="s">
        <v>299</v>
      </c>
      <c r="H58" s="8">
        <v>5</v>
      </c>
      <c r="I58" s="8">
        <v>1150</v>
      </c>
      <c r="J58" s="10">
        <v>1150</v>
      </c>
      <c r="K58" s="6" t="s">
        <v>163</v>
      </c>
      <c r="L58" s="6" t="s">
        <v>164</v>
      </c>
      <c r="M58" s="6" t="s">
        <v>165</v>
      </c>
      <c r="N58" s="6" t="s">
        <v>164</v>
      </c>
      <c r="O58" s="6" t="s">
        <v>166</v>
      </c>
      <c r="P58" s="6" t="s">
        <v>300</v>
      </c>
      <c r="Q58" s="6" t="s">
        <v>300</v>
      </c>
      <c r="R58" s="6" t="s">
        <v>301</v>
      </c>
      <c r="S58" s="7" t="s">
        <v>36</v>
      </c>
      <c r="T58" s="7"/>
      <c r="U58" s="8">
        <v>230</v>
      </c>
      <c r="V58" s="7" t="s">
        <v>99</v>
      </c>
      <c r="W58" s="8"/>
      <c r="X58" t="s">
        <v>169</v>
      </c>
    </row>
    <row r="59" spans="1:24">
      <c r="A59" s="6" t="s">
        <v>302</v>
      </c>
      <c r="B59" s="6" t="s">
        <v>87</v>
      </c>
      <c r="C59" s="6" t="s">
        <v>160</v>
      </c>
      <c r="D59" s="7" t="s">
        <v>89</v>
      </c>
      <c r="E59" s="8">
        <v>2250</v>
      </c>
      <c r="F59" s="6" t="s">
        <v>161</v>
      </c>
      <c r="G59" s="6" t="s">
        <v>303</v>
      </c>
      <c r="H59" s="8">
        <v>3</v>
      </c>
      <c r="I59" s="8">
        <v>705</v>
      </c>
      <c r="J59" s="10">
        <v>705</v>
      </c>
      <c r="K59" s="6" t="s">
        <v>163</v>
      </c>
      <c r="L59" s="6" t="s">
        <v>164</v>
      </c>
      <c r="M59" s="6" t="s">
        <v>165</v>
      </c>
      <c r="N59" s="6" t="s">
        <v>164</v>
      </c>
      <c r="O59" s="6" t="s">
        <v>166</v>
      </c>
      <c r="P59" s="6" t="s">
        <v>304</v>
      </c>
      <c r="Q59" s="6" t="s">
        <v>304</v>
      </c>
      <c r="R59" s="6" t="s">
        <v>305</v>
      </c>
      <c r="S59" s="7" t="s">
        <v>36</v>
      </c>
      <c r="T59" s="7"/>
      <c r="U59" s="8">
        <v>235</v>
      </c>
      <c r="V59" s="7" t="s">
        <v>99</v>
      </c>
      <c r="W59" s="8"/>
      <c r="X59" t="s">
        <v>169</v>
      </c>
    </row>
    <row r="60" spans="1:24">
      <c r="A60" s="6" t="s">
        <v>306</v>
      </c>
      <c r="B60" s="6" t="s">
        <v>87</v>
      </c>
      <c r="C60" s="6" t="s">
        <v>160</v>
      </c>
      <c r="D60" s="7" t="s">
        <v>89</v>
      </c>
      <c r="E60" s="8">
        <v>2250</v>
      </c>
      <c r="F60" s="6" t="s">
        <v>161</v>
      </c>
      <c r="G60" s="6" t="s">
        <v>307</v>
      </c>
      <c r="H60" s="8">
        <v>3</v>
      </c>
      <c r="I60" s="8">
        <v>720</v>
      </c>
      <c r="J60" s="10">
        <v>720</v>
      </c>
      <c r="K60" s="6" t="s">
        <v>163</v>
      </c>
      <c r="L60" s="6" t="s">
        <v>164</v>
      </c>
      <c r="M60" s="6" t="s">
        <v>165</v>
      </c>
      <c r="N60" s="6" t="s">
        <v>164</v>
      </c>
      <c r="O60" s="6" t="s">
        <v>166</v>
      </c>
      <c r="P60" s="6" t="s">
        <v>308</v>
      </c>
      <c r="Q60" s="6" t="s">
        <v>308</v>
      </c>
      <c r="R60" s="6" t="s">
        <v>309</v>
      </c>
      <c r="S60" s="7" t="s">
        <v>36</v>
      </c>
      <c r="T60" s="7"/>
      <c r="U60" s="8">
        <v>240</v>
      </c>
      <c r="V60" s="7" t="s">
        <v>99</v>
      </c>
      <c r="W60" s="8"/>
      <c r="X60" t="s">
        <v>169</v>
      </c>
    </row>
    <row r="61" spans="1:24">
      <c r="A61" s="6" t="s">
        <v>310</v>
      </c>
      <c r="B61" s="6" t="s">
        <v>87</v>
      </c>
      <c r="C61" s="6" t="s">
        <v>160</v>
      </c>
      <c r="D61" s="7" t="s">
        <v>89</v>
      </c>
      <c r="E61" s="8">
        <v>2250</v>
      </c>
      <c r="F61" s="6" t="s">
        <v>161</v>
      </c>
      <c r="G61" s="6" t="s">
        <v>311</v>
      </c>
      <c r="H61" s="8">
        <v>4</v>
      </c>
      <c r="I61" s="8">
        <v>920</v>
      </c>
      <c r="J61" s="10">
        <v>920</v>
      </c>
      <c r="K61" s="6" t="s">
        <v>163</v>
      </c>
      <c r="L61" s="6" t="s">
        <v>164</v>
      </c>
      <c r="M61" s="6" t="s">
        <v>165</v>
      </c>
      <c r="N61" s="6" t="s">
        <v>164</v>
      </c>
      <c r="O61" s="6" t="s">
        <v>166</v>
      </c>
      <c r="P61" s="6" t="s">
        <v>312</v>
      </c>
      <c r="Q61" s="6" t="s">
        <v>312</v>
      </c>
      <c r="R61" s="6" t="s">
        <v>313</v>
      </c>
      <c r="S61" s="7" t="s">
        <v>36</v>
      </c>
      <c r="T61" s="7"/>
      <c r="U61" s="8">
        <v>230</v>
      </c>
      <c r="V61" s="7" t="s">
        <v>99</v>
      </c>
      <c r="W61" s="8"/>
      <c r="X61" t="s">
        <v>169</v>
      </c>
    </row>
    <row r="62" spans="1:24">
      <c r="A62" s="6" t="s">
        <v>314</v>
      </c>
      <c r="B62" s="6" t="s">
        <v>87</v>
      </c>
      <c r="C62" s="6" t="s">
        <v>160</v>
      </c>
      <c r="D62" s="7" t="s">
        <v>89</v>
      </c>
      <c r="E62" s="8">
        <v>2250</v>
      </c>
      <c r="F62" s="6" t="s">
        <v>161</v>
      </c>
      <c r="G62" s="6" t="s">
        <v>315</v>
      </c>
      <c r="H62" s="8">
        <v>6</v>
      </c>
      <c r="I62" s="8">
        <v>1320</v>
      </c>
      <c r="J62" s="10">
        <v>1320</v>
      </c>
      <c r="K62" s="6" t="s">
        <v>163</v>
      </c>
      <c r="L62" s="6" t="s">
        <v>164</v>
      </c>
      <c r="M62" s="6" t="s">
        <v>165</v>
      </c>
      <c r="N62" s="6" t="s">
        <v>164</v>
      </c>
      <c r="O62" s="6" t="s">
        <v>166</v>
      </c>
      <c r="P62" s="6" t="s">
        <v>316</v>
      </c>
      <c r="Q62" s="6" t="s">
        <v>316</v>
      </c>
      <c r="R62" s="6" t="s">
        <v>317</v>
      </c>
      <c r="S62" s="7" t="s">
        <v>36</v>
      </c>
      <c r="T62" s="7"/>
      <c r="U62" s="8">
        <v>220</v>
      </c>
      <c r="V62" s="7" t="s">
        <v>99</v>
      </c>
      <c r="W62" s="8"/>
      <c r="X62" t="s">
        <v>169</v>
      </c>
    </row>
    <row r="63" spans="1:24">
      <c r="A63" s="6" t="s">
        <v>318</v>
      </c>
      <c r="B63" s="6" t="s">
        <v>87</v>
      </c>
      <c r="C63" s="6" t="s">
        <v>160</v>
      </c>
      <c r="D63" s="7" t="s">
        <v>89</v>
      </c>
      <c r="E63" s="8">
        <v>2250</v>
      </c>
      <c r="F63" s="6" t="s">
        <v>161</v>
      </c>
      <c r="G63" s="6" t="s">
        <v>319</v>
      </c>
      <c r="H63" s="8">
        <v>5</v>
      </c>
      <c r="I63" s="8">
        <v>1135</v>
      </c>
      <c r="J63" s="10">
        <v>1135</v>
      </c>
      <c r="K63" s="6" t="s">
        <v>163</v>
      </c>
      <c r="L63" s="6" t="s">
        <v>164</v>
      </c>
      <c r="M63" s="6" t="s">
        <v>165</v>
      </c>
      <c r="N63" s="6" t="s">
        <v>164</v>
      </c>
      <c r="O63" s="6" t="s">
        <v>166</v>
      </c>
      <c r="P63" s="6" t="s">
        <v>320</v>
      </c>
      <c r="Q63" s="6" t="s">
        <v>320</v>
      </c>
      <c r="R63" s="6" t="s">
        <v>321</v>
      </c>
      <c r="S63" s="7" t="s">
        <v>36</v>
      </c>
      <c r="T63" s="7"/>
      <c r="U63" s="8">
        <v>227</v>
      </c>
      <c r="V63" s="7" t="s">
        <v>99</v>
      </c>
      <c r="W63" s="8"/>
      <c r="X63" t="s">
        <v>169</v>
      </c>
    </row>
    <row r="64" spans="1:24">
      <c r="A64" s="6" t="s">
        <v>322</v>
      </c>
      <c r="B64" s="6" t="s">
        <v>87</v>
      </c>
      <c r="C64" s="6" t="s">
        <v>160</v>
      </c>
      <c r="D64" s="7" t="s">
        <v>89</v>
      </c>
      <c r="E64" s="8">
        <v>2250</v>
      </c>
      <c r="F64" s="6" t="s">
        <v>161</v>
      </c>
      <c r="G64" s="6" t="s">
        <v>323</v>
      </c>
      <c r="H64" s="8">
        <v>6</v>
      </c>
      <c r="I64" s="8">
        <v>1332</v>
      </c>
      <c r="J64" s="10">
        <v>1332</v>
      </c>
      <c r="K64" s="6" t="s">
        <v>163</v>
      </c>
      <c r="L64" s="6" t="s">
        <v>164</v>
      </c>
      <c r="M64" s="6" t="s">
        <v>165</v>
      </c>
      <c r="N64" s="6" t="s">
        <v>164</v>
      </c>
      <c r="O64" s="6" t="s">
        <v>166</v>
      </c>
      <c r="P64" s="6" t="s">
        <v>324</v>
      </c>
      <c r="Q64" s="6" t="s">
        <v>324</v>
      </c>
      <c r="R64" s="6" t="s">
        <v>325</v>
      </c>
      <c r="S64" s="7" t="s">
        <v>36</v>
      </c>
      <c r="T64" s="7"/>
      <c r="U64" s="8">
        <v>222</v>
      </c>
      <c r="V64" s="7" t="s">
        <v>99</v>
      </c>
      <c r="W64" s="8"/>
      <c r="X64" t="s">
        <v>169</v>
      </c>
    </row>
    <row r="65" spans="1:24">
      <c r="A65" s="6" t="s">
        <v>326</v>
      </c>
      <c r="B65" s="6" t="s">
        <v>87</v>
      </c>
      <c r="C65" s="6" t="s">
        <v>160</v>
      </c>
      <c r="D65" s="7" t="s">
        <v>89</v>
      </c>
      <c r="E65" s="8">
        <v>2250</v>
      </c>
      <c r="F65" s="6" t="s">
        <v>161</v>
      </c>
      <c r="G65" s="6" t="s">
        <v>327</v>
      </c>
      <c r="H65" s="8">
        <v>6</v>
      </c>
      <c r="I65" s="8">
        <v>1350</v>
      </c>
      <c r="J65" s="10">
        <v>1350</v>
      </c>
      <c r="K65" s="6" t="s">
        <v>163</v>
      </c>
      <c r="L65" s="6" t="s">
        <v>164</v>
      </c>
      <c r="M65" s="6" t="s">
        <v>165</v>
      </c>
      <c r="N65" s="6" t="s">
        <v>164</v>
      </c>
      <c r="O65" s="6" t="s">
        <v>166</v>
      </c>
      <c r="P65" s="6" t="s">
        <v>328</v>
      </c>
      <c r="Q65" s="6" t="s">
        <v>328</v>
      </c>
      <c r="R65" s="6" t="s">
        <v>329</v>
      </c>
      <c r="S65" s="7" t="s">
        <v>36</v>
      </c>
      <c r="T65" s="7"/>
      <c r="U65" s="8">
        <v>225</v>
      </c>
      <c r="V65" s="7" t="s">
        <v>99</v>
      </c>
      <c r="W65" s="8"/>
      <c r="X65" t="s">
        <v>169</v>
      </c>
    </row>
    <row r="66" spans="1:24">
      <c r="A66" s="6" t="s">
        <v>330</v>
      </c>
      <c r="B66" s="6" t="s">
        <v>87</v>
      </c>
      <c r="C66" s="6" t="s">
        <v>88</v>
      </c>
      <c r="D66" s="7" t="s">
        <v>89</v>
      </c>
      <c r="E66" s="8">
        <v>2250</v>
      </c>
      <c r="F66" s="6" t="s">
        <v>331</v>
      </c>
      <c r="G66" s="6" t="s">
        <v>332</v>
      </c>
      <c r="H66" s="8">
        <v>20</v>
      </c>
      <c r="I66" s="8">
        <v>2236</v>
      </c>
      <c r="J66" s="10">
        <v>2236</v>
      </c>
      <c r="K66" s="6" t="s">
        <v>333</v>
      </c>
      <c r="L66" s="6" t="s">
        <v>334</v>
      </c>
      <c r="M66" s="6" t="s">
        <v>335</v>
      </c>
      <c r="N66" s="6" t="s">
        <v>336</v>
      </c>
      <c r="O66" s="6" t="s">
        <v>337</v>
      </c>
      <c r="P66" s="6" t="s">
        <v>338</v>
      </c>
      <c r="Q66" s="6" t="s">
        <v>338</v>
      </c>
      <c r="R66" s="6" t="s">
        <v>339</v>
      </c>
      <c r="S66" s="7" t="s">
        <v>340</v>
      </c>
      <c r="T66" s="7">
        <f t="shared" ref="T66:T70" si="5">I66</f>
        <v>2236</v>
      </c>
      <c r="U66" s="8"/>
      <c r="V66" s="6" t="s">
        <v>99</v>
      </c>
      <c r="W66" s="8">
        <v>1574.7</v>
      </c>
      <c r="X66" s="13" t="s">
        <v>341</v>
      </c>
    </row>
    <row r="67" spans="1:24">
      <c r="A67" s="6" t="s">
        <v>342</v>
      </c>
      <c r="B67" s="6" t="s">
        <v>87</v>
      </c>
      <c r="C67" s="6" t="s">
        <v>88</v>
      </c>
      <c r="D67" s="7" t="s">
        <v>89</v>
      </c>
      <c r="E67" s="8">
        <v>2250</v>
      </c>
      <c r="F67" s="6" t="s">
        <v>331</v>
      </c>
      <c r="G67" s="6" t="s">
        <v>343</v>
      </c>
      <c r="H67" s="8">
        <v>20</v>
      </c>
      <c r="I67" s="8">
        <v>2250</v>
      </c>
      <c r="J67" s="10">
        <v>2485</v>
      </c>
      <c r="K67" s="6" t="s">
        <v>333</v>
      </c>
      <c r="L67" s="6" t="s">
        <v>334</v>
      </c>
      <c r="M67" s="6" t="s">
        <v>335</v>
      </c>
      <c r="N67" s="6" t="s">
        <v>336</v>
      </c>
      <c r="O67" s="6" t="s">
        <v>337</v>
      </c>
      <c r="P67" s="6" t="s">
        <v>344</v>
      </c>
      <c r="Q67" s="6" t="s">
        <v>344</v>
      </c>
      <c r="R67" s="6" t="s">
        <v>345</v>
      </c>
      <c r="S67" s="7" t="s">
        <v>340</v>
      </c>
      <c r="T67" s="7">
        <f t="shared" ref="T67:T72" si="6">I67</f>
        <v>2250</v>
      </c>
      <c r="U67" s="8"/>
      <c r="V67" s="6" t="s">
        <v>99</v>
      </c>
      <c r="W67" s="8">
        <v>1574.7</v>
      </c>
      <c r="X67" s="13" t="s">
        <v>341</v>
      </c>
    </row>
    <row r="68" spans="1:23">
      <c r="A68" s="6" t="s">
        <v>346</v>
      </c>
      <c r="B68" s="6" t="s">
        <v>25</v>
      </c>
      <c r="C68" s="6" t="s">
        <v>26</v>
      </c>
      <c r="D68" s="7" t="s">
        <v>27</v>
      </c>
      <c r="E68" s="8">
        <v>240</v>
      </c>
      <c r="F68" s="6" t="s">
        <v>347</v>
      </c>
      <c r="G68" s="6" t="s">
        <v>348</v>
      </c>
      <c r="H68" s="8">
        <v>1</v>
      </c>
      <c r="I68" s="8">
        <v>240</v>
      </c>
      <c r="J68" s="10">
        <v>450</v>
      </c>
      <c r="K68" s="6" t="s">
        <v>349</v>
      </c>
      <c r="L68" s="6" t="s">
        <v>31</v>
      </c>
      <c r="M68" s="6" t="s">
        <v>350</v>
      </c>
      <c r="N68" s="6" t="s">
        <v>351</v>
      </c>
      <c r="O68" s="6" t="s">
        <v>337</v>
      </c>
      <c r="P68" s="6" t="s">
        <v>352</v>
      </c>
      <c r="Q68" s="6" t="s">
        <v>353</v>
      </c>
      <c r="R68" s="6" t="s">
        <v>354</v>
      </c>
      <c r="S68" s="7" t="s">
        <v>355</v>
      </c>
      <c r="T68" s="14">
        <f t="shared" si="6"/>
        <v>240</v>
      </c>
      <c r="U68" s="8">
        <v>450</v>
      </c>
      <c r="V68" s="6" t="s">
        <v>99</v>
      </c>
      <c r="W68" s="8"/>
    </row>
    <row r="69" spans="1:24">
      <c r="A69" s="6" t="s">
        <v>356</v>
      </c>
      <c r="B69" s="6" t="s">
        <v>357</v>
      </c>
      <c r="C69" s="6" t="s">
        <v>357</v>
      </c>
      <c r="D69" s="7" t="s">
        <v>358</v>
      </c>
      <c r="E69" s="8">
        <v>2310</v>
      </c>
      <c r="F69" s="6" t="s">
        <v>359</v>
      </c>
      <c r="G69" s="6" t="s">
        <v>360</v>
      </c>
      <c r="H69" s="8">
        <v>20</v>
      </c>
      <c r="I69" s="8">
        <v>1400</v>
      </c>
      <c r="J69" s="10">
        <v>1400</v>
      </c>
      <c r="K69" s="6" t="s">
        <v>333</v>
      </c>
      <c r="L69" s="6" t="s">
        <v>361</v>
      </c>
      <c r="M69" s="6" t="s">
        <v>362</v>
      </c>
      <c r="N69" s="6" t="s">
        <v>363</v>
      </c>
      <c r="O69" s="6" t="s">
        <v>337</v>
      </c>
      <c r="P69" s="6" t="s">
        <v>364</v>
      </c>
      <c r="Q69" s="6" t="s">
        <v>365</v>
      </c>
      <c r="R69" s="6"/>
      <c r="S69" s="7" t="s">
        <v>366</v>
      </c>
      <c r="T69" s="7">
        <f t="shared" si="5"/>
        <v>1400</v>
      </c>
      <c r="U69" s="8">
        <v>2538</v>
      </c>
      <c r="V69" s="6" t="s">
        <v>99</v>
      </c>
      <c r="W69" s="8">
        <v>1400</v>
      </c>
      <c r="X69" s="13" t="s">
        <v>341</v>
      </c>
    </row>
    <row r="70" spans="1:24">
      <c r="A70" s="6" t="s">
        <v>367</v>
      </c>
      <c r="B70" s="6" t="s">
        <v>357</v>
      </c>
      <c r="C70" s="6" t="s">
        <v>357</v>
      </c>
      <c r="D70" s="7" t="s">
        <v>358</v>
      </c>
      <c r="E70" s="8">
        <v>2310</v>
      </c>
      <c r="F70" s="6" t="s">
        <v>368</v>
      </c>
      <c r="G70" s="6" t="s">
        <v>369</v>
      </c>
      <c r="H70" s="8">
        <v>15</v>
      </c>
      <c r="I70" s="8">
        <v>1402</v>
      </c>
      <c r="J70" s="10">
        <v>1402</v>
      </c>
      <c r="K70" s="6" t="s">
        <v>370</v>
      </c>
      <c r="L70" s="6" t="s">
        <v>371</v>
      </c>
      <c r="M70" s="6" t="s">
        <v>362</v>
      </c>
      <c r="N70" s="6" t="s">
        <v>363</v>
      </c>
      <c r="O70" s="6" t="s">
        <v>337</v>
      </c>
      <c r="P70" s="6" t="s">
        <v>372</v>
      </c>
      <c r="Q70" s="6" t="s">
        <v>373</v>
      </c>
      <c r="R70" s="6"/>
      <c r="S70" s="7" t="s">
        <v>366</v>
      </c>
      <c r="T70" s="7">
        <f t="shared" si="5"/>
        <v>1402</v>
      </c>
      <c r="U70" s="8">
        <v>1402</v>
      </c>
      <c r="V70" s="6" t="s">
        <v>99</v>
      </c>
      <c r="W70" s="8">
        <v>1400</v>
      </c>
      <c r="X70" s="13" t="s">
        <v>341</v>
      </c>
    </row>
    <row r="71" spans="1:25">
      <c r="A71" s="6" t="s">
        <v>374</v>
      </c>
      <c r="B71" s="6" t="s">
        <v>87</v>
      </c>
      <c r="C71" s="6" t="s">
        <v>88</v>
      </c>
      <c r="D71" s="7" t="s">
        <v>89</v>
      </c>
      <c r="E71" s="8">
        <v>2250</v>
      </c>
      <c r="F71" s="6" t="s">
        <v>282</v>
      </c>
      <c r="G71" s="6" t="s">
        <v>375</v>
      </c>
      <c r="H71" s="8">
        <v>10</v>
      </c>
      <c r="I71" s="8">
        <v>1573</v>
      </c>
      <c r="J71" s="10">
        <v>1573</v>
      </c>
      <c r="K71" s="6" t="s">
        <v>284</v>
      </c>
      <c r="L71" s="6" t="s">
        <v>285</v>
      </c>
      <c r="M71" s="6" t="s">
        <v>286</v>
      </c>
      <c r="N71" s="6" t="s">
        <v>285</v>
      </c>
      <c r="O71" s="6" t="s">
        <v>287</v>
      </c>
      <c r="P71" s="6" t="s">
        <v>376</v>
      </c>
      <c r="Q71" s="6" t="s">
        <v>376</v>
      </c>
      <c r="R71" s="6" t="s">
        <v>377</v>
      </c>
      <c r="S71" s="7" t="s">
        <v>211</v>
      </c>
      <c r="T71" s="7">
        <f t="shared" ref="T71:T86" si="7">I71</f>
        <v>1573</v>
      </c>
      <c r="U71" s="8">
        <v>6630</v>
      </c>
      <c r="V71" s="6" t="s">
        <v>99</v>
      </c>
      <c r="W71" s="8">
        <v>1573</v>
      </c>
      <c r="X71" t="s">
        <v>100</v>
      </c>
      <c r="Y71">
        <f t="shared" ref="Y71:Y104" si="8">IF(I71&gt;W71,1,0)</f>
        <v>0</v>
      </c>
    </row>
    <row r="72" spans="1:23">
      <c r="A72" s="6" t="s">
        <v>378</v>
      </c>
      <c r="B72" s="6" t="s">
        <v>87</v>
      </c>
      <c r="C72" s="6" t="s">
        <v>88</v>
      </c>
      <c r="D72" s="7" t="s">
        <v>89</v>
      </c>
      <c r="E72" s="8">
        <v>2250</v>
      </c>
      <c r="F72" s="6" t="s">
        <v>138</v>
      </c>
      <c r="G72" s="6" t="s">
        <v>379</v>
      </c>
      <c r="H72" s="8">
        <v>5</v>
      </c>
      <c r="I72" s="8">
        <v>1551.25</v>
      </c>
      <c r="J72" s="10">
        <v>1551.25</v>
      </c>
      <c r="K72" s="6" t="s">
        <v>140</v>
      </c>
      <c r="L72" s="6" t="s">
        <v>141</v>
      </c>
      <c r="M72" s="6" t="s">
        <v>142</v>
      </c>
      <c r="N72" s="6" t="s">
        <v>141</v>
      </c>
      <c r="O72" s="6" t="s">
        <v>143</v>
      </c>
      <c r="P72" s="6" t="s">
        <v>380</v>
      </c>
      <c r="Q72" s="6" t="s">
        <v>380</v>
      </c>
      <c r="R72" s="6" t="s">
        <v>381</v>
      </c>
      <c r="S72" s="7" t="s">
        <v>146</v>
      </c>
      <c r="T72" s="7">
        <f t="shared" si="6"/>
        <v>1551.25</v>
      </c>
      <c r="U72" s="8"/>
      <c r="V72" s="6" t="s">
        <v>37</v>
      </c>
      <c r="W72" s="8"/>
    </row>
    <row r="73" spans="1:23">
      <c r="A73" s="6" t="s">
        <v>382</v>
      </c>
      <c r="B73" s="6" t="s">
        <v>25</v>
      </c>
      <c r="C73" s="6" t="s">
        <v>26</v>
      </c>
      <c r="D73" s="7" t="s">
        <v>27</v>
      </c>
      <c r="E73" s="8">
        <v>240</v>
      </c>
      <c r="F73" s="6" t="s">
        <v>28</v>
      </c>
      <c r="G73" s="6" t="s">
        <v>383</v>
      </c>
      <c r="H73" s="8">
        <v>3</v>
      </c>
      <c r="I73" s="8">
        <v>129</v>
      </c>
      <c r="J73" s="10">
        <v>1350</v>
      </c>
      <c r="K73" s="6" t="s">
        <v>30</v>
      </c>
      <c r="L73" s="6" t="s">
        <v>31</v>
      </c>
      <c r="M73" s="6" t="s">
        <v>32</v>
      </c>
      <c r="N73" s="6" t="s">
        <v>31</v>
      </c>
      <c r="O73" s="6" t="s">
        <v>33</v>
      </c>
      <c r="P73" s="6" t="s">
        <v>384</v>
      </c>
      <c r="Q73" s="6" t="s">
        <v>384</v>
      </c>
      <c r="R73" s="6" t="s">
        <v>385</v>
      </c>
      <c r="S73" s="7" t="s">
        <v>36</v>
      </c>
      <c r="T73" s="7">
        <f t="shared" si="7"/>
        <v>129</v>
      </c>
      <c r="U73" s="8"/>
      <c r="V73" s="6" t="s">
        <v>37</v>
      </c>
      <c r="W73" s="8"/>
    </row>
    <row r="74" spans="1:25">
      <c r="A74" s="6" t="s">
        <v>386</v>
      </c>
      <c r="B74" s="6" t="s">
        <v>87</v>
      </c>
      <c r="C74" s="6" t="s">
        <v>160</v>
      </c>
      <c r="D74" s="7" t="s">
        <v>89</v>
      </c>
      <c r="E74" s="8">
        <v>2250</v>
      </c>
      <c r="F74" s="6" t="s">
        <v>387</v>
      </c>
      <c r="G74" s="6" t="s">
        <v>388</v>
      </c>
      <c r="H74" s="8">
        <v>12</v>
      </c>
      <c r="I74" s="8">
        <v>1250</v>
      </c>
      <c r="J74" s="10">
        <v>2000</v>
      </c>
      <c r="K74" s="6" t="s">
        <v>389</v>
      </c>
      <c r="L74" s="6" t="s">
        <v>390</v>
      </c>
      <c r="M74" s="6" t="s">
        <v>391</v>
      </c>
      <c r="N74" s="6" t="s">
        <v>392</v>
      </c>
      <c r="O74" s="6" t="s">
        <v>393</v>
      </c>
      <c r="P74" s="6" t="s">
        <v>394</v>
      </c>
      <c r="Q74" s="6" t="s">
        <v>394</v>
      </c>
      <c r="R74" s="6" t="s">
        <v>395</v>
      </c>
      <c r="S74" s="7" t="s">
        <v>396</v>
      </c>
      <c r="T74" s="7">
        <f t="shared" si="7"/>
        <v>1250</v>
      </c>
      <c r="U74" s="8">
        <v>2000</v>
      </c>
      <c r="V74" s="6" t="s">
        <v>99</v>
      </c>
      <c r="W74" s="8">
        <v>1250</v>
      </c>
      <c r="X74" t="s">
        <v>100</v>
      </c>
      <c r="Y74">
        <f t="shared" si="8"/>
        <v>0</v>
      </c>
    </row>
    <row r="75" spans="1:25">
      <c r="A75" s="6" t="s">
        <v>397</v>
      </c>
      <c r="B75" s="6" t="s">
        <v>87</v>
      </c>
      <c r="C75" s="6" t="s">
        <v>160</v>
      </c>
      <c r="D75" s="7" t="s">
        <v>89</v>
      </c>
      <c r="E75" s="8">
        <v>2250</v>
      </c>
      <c r="F75" s="6" t="s">
        <v>387</v>
      </c>
      <c r="G75" s="6" t="s">
        <v>398</v>
      </c>
      <c r="H75" s="8">
        <v>11</v>
      </c>
      <c r="I75" s="8">
        <v>1250</v>
      </c>
      <c r="J75" s="10">
        <v>1980</v>
      </c>
      <c r="K75" s="6" t="s">
        <v>389</v>
      </c>
      <c r="L75" s="6" t="s">
        <v>390</v>
      </c>
      <c r="M75" s="6" t="s">
        <v>391</v>
      </c>
      <c r="N75" s="6" t="s">
        <v>392</v>
      </c>
      <c r="O75" s="6" t="s">
        <v>393</v>
      </c>
      <c r="P75" s="6" t="s">
        <v>399</v>
      </c>
      <c r="Q75" s="6" t="s">
        <v>399</v>
      </c>
      <c r="R75" s="6" t="s">
        <v>400</v>
      </c>
      <c r="S75" s="7" t="s">
        <v>396</v>
      </c>
      <c r="T75" s="7">
        <f t="shared" si="7"/>
        <v>1250</v>
      </c>
      <c r="U75" s="8">
        <v>1980</v>
      </c>
      <c r="V75" s="6" t="s">
        <v>99</v>
      </c>
      <c r="W75" s="8">
        <v>1250</v>
      </c>
      <c r="X75" t="s">
        <v>100</v>
      </c>
      <c r="Y75">
        <f t="shared" si="8"/>
        <v>0</v>
      </c>
    </row>
    <row r="76" spans="1:25">
      <c r="A76" s="6" t="s">
        <v>401</v>
      </c>
      <c r="B76" s="6" t="s">
        <v>87</v>
      </c>
      <c r="C76" s="6" t="s">
        <v>88</v>
      </c>
      <c r="D76" s="7" t="s">
        <v>89</v>
      </c>
      <c r="E76" s="8">
        <v>2250</v>
      </c>
      <c r="F76" s="6" t="s">
        <v>90</v>
      </c>
      <c r="G76" s="6" t="s">
        <v>402</v>
      </c>
      <c r="H76" s="8">
        <v>5</v>
      </c>
      <c r="I76" s="8">
        <v>1529</v>
      </c>
      <c r="J76" s="10">
        <v>1529</v>
      </c>
      <c r="K76" s="6" t="s">
        <v>92</v>
      </c>
      <c r="L76" s="6" t="s">
        <v>93</v>
      </c>
      <c r="M76" s="6" t="s">
        <v>94</v>
      </c>
      <c r="N76" s="6" t="s">
        <v>93</v>
      </c>
      <c r="O76" s="6" t="s">
        <v>95</v>
      </c>
      <c r="P76" s="6" t="s">
        <v>403</v>
      </c>
      <c r="Q76" s="6" t="s">
        <v>403</v>
      </c>
      <c r="R76" s="6" t="s">
        <v>404</v>
      </c>
      <c r="S76" s="7" t="s">
        <v>98</v>
      </c>
      <c r="T76" s="7">
        <f t="shared" si="7"/>
        <v>1529</v>
      </c>
      <c r="U76" s="8">
        <v>2160</v>
      </c>
      <c r="V76" s="6" t="s">
        <v>99</v>
      </c>
      <c r="W76" s="8">
        <v>1529</v>
      </c>
      <c r="X76" t="s">
        <v>100</v>
      </c>
      <c r="Y76">
        <f t="shared" si="8"/>
        <v>0</v>
      </c>
    </row>
    <row r="77" spans="1:25">
      <c r="A77" s="6" t="s">
        <v>405</v>
      </c>
      <c r="B77" s="6" t="s">
        <v>87</v>
      </c>
      <c r="C77" s="6" t="s">
        <v>88</v>
      </c>
      <c r="D77" s="7" t="s">
        <v>89</v>
      </c>
      <c r="E77" s="8">
        <v>2250</v>
      </c>
      <c r="F77" s="6" t="s">
        <v>90</v>
      </c>
      <c r="G77" s="6" t="s">
        <v>406</v>
      </c>
      <c r="H77" s="8">
        <v>11</v>
      </c>
      <c r="I77" s="8">
        <v>1529</v>
      </c>
      <c r="J77" s="10">
        <v>1529</v>
      </c>
      <c r="K77" s="6" t="s">
        <v>92</v>
      </c>
      <c r="L77" s="6" t="s">
        <v>93</v>
      </c>
      <c r="M77" s="6" t="s">
        <v>94</v>
      </c>
      <c r="N77" s="6" t="s">
        <v>93</v>
      </c>
      <c r="O77" s="6" t="s">
        <v>95</v>
      </c>
      <c r="P77" s="6" t="s">
        <v>407</v>
      </c>
      <c r="Q77" s="6" t="s">
        <v>407</v>
      </c>
      <c r="R77" s="6" t="s">
        <v>408</v>
      </c>
      <c r="S77" s="7" t="s">
        <v>98</v>
      </c>
      <c r="T77" s="7">
        <f t="shared" si="7"/>
        <v>1529</v>
      </c>
      <c r="U77" s="8">
        <v>3200</v>
      </c>
      <c r="V77" s="6" t="s">
        <v>99</v>
      </c>
      <c r="W77" s="8">
        <v>1529</v>
      </c>
      <c r="X77" t="s">
        <v>100</v>
      </c>
      <c r="Y77">
        <f t="shared" si="8"/>
        <v>0</v>
      </c>
    </row>
    <row r="78" spans="1:25">
      <c r="A78" s="6" t="s">
        <v>409</v>
      </c>
      <c r="B78" s="6" t="s">
        <v>87</v>
      </c>
      <c r="C78" s="6" t="s">
        <v>88</v>
      </c>
      <c r="D78" s="7" t="s">
        <v>89</v>
      </c>
      <c r="E78" s="8">
        <v>2250</v>
      </c>
      <c r="F78" s="6" t="s">
        <v>90</v>
      </c>
      <c r="G78" s="6" t="s">
        <v>410</v>
      </c>
      <c r="H78" s="8">
        <v>7</v>
      </c>
      <c r="I78" s="8">
        <v>1529</v>
      </c>
      <c r="J78" s="10">
        <v>1529</v>
      </c>
      <c r="K78" s="6" t="s">
        <v>92</v>
      </c>
      <c r="L78" s="6" t="s">
        <v>93</v>
      </c>
      <c r="M78" s="6" t="s">
        <v>94</v>
      </c>
      <c r="N78" s="6" t="s">
        <v>93</v>
      </c>
      <c r="O78" s="6" t="s">
        <v>95</v>
      </c>
      <c r="P78" s="6" t="s">
        <v>411</v>
      </c>
      <c r="Q78" s="6" t="s">
        <v>411</v>
      </c>
      <c r="R78" s="6" t="s">
        <v>412</v>
      </c>
      <c r="S78" s="7" t="s">
        <v>98</v>
      </c>
      <c r="T78" s="7">
        <f t="shared" si="7"/>
        <v>1529</v>
      </c>
      <c r="U78" s="8">
        <v>2520</v>
      </c>
      <c r="V78" s="6" t="s">
        <v>99</v>
      </c>
      <c r="W78" s="8">
        <v>1529</v>
      </c>
      <c r="X78" t="s">
        <v>100</v>
      </c>
      <c r="Y78">
        <f t="shared" si="8"/>
        <v>0</v>
      </c>
    </row>
    <row r="79" spans="1:25">
      <c r="A79" s="6" t="s">
        <v>413</v>
      </c>
      <c r="B79" s="6" t="s">
        <v>87</v>
      </c>
      <c r="C79" s="6" t="s">
        <v>88</v>
      </c>
      <c r="D79" s="7" t="s">
        <v>89</v>
      </c>
      <c r="E79" s="8">
        <v>2250</v>
      </c>
      <c r="F79" s="6" t="s">
        <v>90</v>
      </c>
      <c r="G79" s="6" t="s">
        <v>414</v>
      </c>
      <c r="H79" s="8">
        <v>9</v>
      </c>
      <c r="I79" s="8">
        <v>1529</v>
      </c>
      <c r="J79" s="10">
        <v>1529</v>
      </c>
      <c r="K79" s="6" t="s">
        <v>92</v>
      </c>
      <c r="L79" s="6" t="s">
        <v>93</v>
      </c>
      <c r="M79" s="6" t="s">
        <v>94</v>
      </c>
      <c r="N79" s="6" t="s">
        <v>93</v>
      </c>
      <c r="O79" s="6" t="s">
        <v>95</v>
      </c>
      <c r="P79" s="6" t="s">
        <v>415</v>
      </c>
      <c r="Q79" s="6" t="s">
        <v>415</v>
      </c>
      <c r="R79" s="6" t="s">
        <v>416</v>
      </c>
      <c r="S79" s="7" t="s">
        <v>98</v>
      </c>
      <c r="T79" s="7">
        <f t="shared" si="7"/>
        <v>1529</v>
      </c>
      <c r="U79" s="8">
        <v>2800</v>
      </c>
      <c r="V79" s="6" t="s">
        <v>99</v>
      </c>
      <c r="W79" s="8">
        <v>1529</v>
      </c>
      <c r="X79" t="s">
        <v>100</v>
      </c>
      <c r="Y79">
        <f t="shared" si="8"/>
        <v>0</v>
      </c>
    </row>
    <row r="80" spans="1:25">
      <c r="A80" s="6" t="s">
        <v>417</v>
      </c>
      <c r="B80" s="6" t="s">
        <v>87</v>
      </c>
      <c r="C80" s="6" t="s">
        <v>88</v>
      </c>
      <c r="D80" s="7" t="s">
        <v>89</v>
      </c>
      <c r="E80" s="8">
        <v>2250</v>
      </c>
      <c r="F80" s="6" t="s">
        <v>90</v>
      </c>
      <c r="G80" s="6" t="s">
        <v>418</v>
      </c>
      <c r="H80" s="8">
        <v>7</v>
      </c>
      <c r="I80" s="8">
        <v>1529</v>
      </c>
      <c r="J80" s="10">
        <v>1529</v>
      </c>
      <c r="K80" s="6" t="s">
        <v>92</v>
      </c>
      <c r="L80" s="6" t="s">
        <v>93</v>
      </c>
      <c r="M80" s="6" t="s">
        <v>94</v>
      </c>
      <c r="N80" s="6" t="s">
        <v>93</v>
      </c>
      <c r="O80" s="6" t="s">
        <v>95</v>
      </c>
      <c r="P80" s="6" t="s">
        <v>419</v>
      </c>
      <c r="Q80" s="6" t="s">
        <v>419</v>
      </c>
      <c r="R80" s="6" t="s">
        <v>420</v>
      </c>
      <c r="S80" s="7" t="s">
        <v>98</v>
      </c>
      <c r="T80" s="7">
        <f t="shared" si="7"/>
        <v>1529</v>
      </c>
      <c r="U80" s="8">
        <v>2520</v>
      </c>
      <c r="V80" s="6" t="s">
        <v>99</v>
      </c>
      <c r="W80" s="8">
        <v>1529</v>
      </c>
      <c r="X80" t="s">
        <v>100</v>
      </c>
      <c r="Y80">
        <f t="shared" si="8"/>
        <v>0</v>
      </c>
    </row>
    <row r="81" spans="1:25">
      <c r="A81" s="6" t="s">
        <v>421</v>
      </c>
      <c r="B81" s="6" t="s">
        <v>87</v>
      </c>
      <c r="C81" s="6" t="s">
        <v>88</v>
      </c>
      <c r="D81" s="7" t="s">
        <v>89</v>
      </c>
      <c r="E81" s="8">
        <v>2250</v>
      </c>
      <c r="F81" s="6" t="s">
        <v>90</v>
      </c>
      <c r="G81" s="6" t="s">
        <v>422</v>
      </c>
      <c r="H81" s="8">
        <v>5</v>
      </c>
      <c r="I81" s="8">
        <v>1529</v>
      </c>
      <c r="J81" s="10">
        <v>1529</v>
      </c>
      <c r="K81" s="6" t="s">
        <v>92</v>
      </c>
      <c r="L81" s="6" t="s">
        <v>93</v>
      </c>
      <c r="M81" s="6" t="s">
        <v>94</v>
      </c>
      <c r="N81" s="6" t="s">
        <v>93</v>
      </c>
      <c r="O81" s="6" t="s">
        <v>95</v>
      </c>
      <c r="P81" s="6" t="s">
        <v>423</v>
      </c>
      <c r="Q81" s="6" t="s">
        <v>423</v>
      </c>
      <c r="R81" s="6" t="s">
        <v>424</v>
      </c>
      <c r="S81" s="7" t="s">
        <v>98</v>
      </c>
      <c r="T81" s="7">
        <f t="shared" si="7"/>
        <v>1529</v>
      </c>
      <c r="U81" s="8">
        <v>2160</v>
      </c>
      <c r="V81" s="6" t="s">
        <v>99</v>
      </c>
      <c r="W81" s="8">
        <v>1529</v>
      </c>
      <c r="X81" t="s">
        <v>100</v>
      </c>
      <c r="Y81">
        <f t="shared" si="8"/>
        <v>0</v>
      </c>
    </row>
    <row r="82" spans="1:25">
      <c r="A82" s="6" t="s">
        <v>425</v>
      </c>
      <c r="B82" s="6" t="s">
        <v>87</v>
      </c>
      <c r="C82" s="6" t="s">
        <v>88</v>
      </c>
      <c r="D82" s="7" t="s">
        <v>89</v>
      </c>
      <c r="E82" s="8">
        <v>2250</v>
      </c>
      <c r="F82" s="6" t="s">
        <v>90</v>
      </c>
      <c r="G82" s="6" t="s">
        <v>426</v>
      </c>
      <c r="H82" s="8">
        <v>13</v>
      </c>
      <c r="I82" s="8">
        <v>1529</v>
      </c>
      <c r="J82" s="10">
        <v>1529</v>
      </c>
      <c r="K82" s="6" t="s">
        <v>92</v>
      </c>
      <c r="L82" s="6" t="s">
        <v>93</v>
      </c>
      <c r="M82" s="6" t="s">
        <v>94</v>
      </c>
      <c r="N82" s="6" t="s">
        <v>93</v>
      </c>
      <c r="O82" s="6" t="s">
        <v>95</v>
      </c>
      <c r="P82" s="6" t="s">
        <v>427</v>
      </c>
      <c r="Q82" s="6" t="s">
        <v>427</v>
      </c>
      <c r="R82" s="6" t="s">
        <v>428</v>
      </c>
      <c r="S82" s="7" t="s">
        <v>98</v>
      </c>
      <c r="T82" s="7">
        <f t="shared" si="7"/>
        <v>1529</v>
      </c>
      <c r="U82" s="8">
        <v>3600</v>
      </c>
      <c r="V82" s="6" t="s">
        <v>99</v>
      </c>
      <c r="W82" s="8">
        <v>1529</v>
      </c>
      <c r="X82" t="s">
        <v>100</v>
      </c>
      <c r="Y82">
        <f t="shared" si="8"/>
        <v>0</v>
      </c>
    </row>
    <row r="83" spans="1:25">
      <c r="A83" s="6" t="s">
        <v>429</v>
      </c>
      <c r="B83" s="6" t="s">
        <v>87</v>
      </c>
      <c r="C83" s="6" t="s">
        <v>88</v>
      </c>
      <c r="D83" s="7" t="s">
        <v>89</v>
      </c>
      <c r="E83" s="8">
        <v>2250</v>
      </c>
      <c r="F83" s="6" t="s">
        <v>90</v>
      </c>
      <c r="G83" s="6" t="s">
        <v>430</v>
      </c>
      <c r="H83" s="8">
        <v>9</v>
      </c>
      <c r="I83" s="8">
        <v>1529</v>
      </c>
      <c r="J83" s="10">
        <v>1529</v>
      </c>
      <c r="K83" s="6" t="s">
        <v>92</v>
      </c>
      <c r="L83" s="6" t="s">
        <v>93</v>
      </c>
      <c r="M83" s="6" t="s">
        <v>94</v>
      </c>
      <c r="N83" s="6" t="s">
        <v>93</v>
      </c>
      <c r="O83" s="6" t="s">
        <v>95</v>
      </c>
      <c r="P83" s="6" t="s">
        <v>431</v>
      </c>
      <c r="Q83" s="6" t="s">
        <v>431</v>
      </c>
      <c r="R83" s="6" t="s">
        <v>432</v>
      </c>
      <c r="S83" s="7" t="s">
        <v>98</v>
      </c>
      <c r="T83" s="7">
        <f t="shared" si="7"/>
        <v>1529</v>
      </c>
      <c r="U83" s="8">
        <v>2800</v>
      </c>
      <c r="V83" s="6" t="s">
        <v>99</v>
      </c>
      <c r="W83" s="8">
        <v>1529</v>
      </c>
      <c r="X83" t="s">
        <v>100</v>
      </c>
      <c r="Y83">
        <f t="shared" si="8"/>
        <v>0</v>
      </c>
    </row>
    <row r="84" spans="1:25">
      <c r="A84" s="6" t="s">
        <v>433</v>
      </c>
      <c r="B84" s="6" t="s">
        <v>87</v>
      </c>
      <c r="C84" s="6" t="s">
        <v>88</v>
      </c>
      <c r="D84" s="7" t="s">
        <v>89</v>
      </c>
      <c r="E84" s="8">
        <v>2250</v>
      </c>
      <c r="F84" s="6" t="s">
        <v>282</v>
      </c>
      <c r="G84" s="6" t="s">
        <v>434</v>
      </c>
      <c r="H84" s="8">
        <v>6</v>
      </c>
      <c r="I84" s="8">
        <v>1573</v>
      </c>
      <c r="J84" s="10">
        <v>1573</v>
      </c>
      <c r="K84" s="6" t="s">
        <v>284</v>
      </c>
      <c r="L84" s="6" t="s">
        <v>285</v>
      </c>
      <c r="M84" s="6" t="s">
        <v>286</v>
      </c>
      <c r="N84" s="6" t="s">
        <v>285</v>
      </c>
      <c r="O84" s="6" t="s">
        <v>287</v>
      </c>
      <c r="P84" s="6" t="s">
        <v>435</v>
      </c>
      <c r="Q84" s="6" t="s">
        <v>435</v>
      </c>
      <c r="R84" s="6" t="s">
        <v>436</v>
      </c>
      <c r="S84" s="7" t="s">
        <v>211</v>
      </c>
      <c r="T84" s="7">
        <f t="shared" si="7"/>
        <v>1573</v>
      </c>
      <c r="U84" s="8">
        <v>5020</v>
      </c>
      <c r="V84" s="6" t="s">
        <v>99</v>
      </c>
      <c r="W84" s="8">
        <v>1573</v>
      </c>
      <c r="X84" t="s">
        <v>100</v>
      </c>
      <c r="Y84">
        <f t="shared" si="8"/>
        <v>0</v>
      </c>
    </row>
    <row r="85" spans="1:25">
      <c r="A85" s="6" t="s">
        <v>437</v>
      </c>
      <c r="B85" s="6" t="s">
        <v>87</v>
      </c>
      <c r="C85" s="6" t="s">
        <v>88</v>
      </c>
      <c r="D85" s="7" t="s">
        <v>89</v>
      </c>
      <c r="E85" s="8">
        <v>2250</v>
      </c>
      <c r="F85" s="6" t="s">
        <v>282</v>
      </c>
      <c r="G85" s="6" t="s">
        <v>438</v>
      </c>
      <c r="H85" s="8">
        <v>10</v>
      </c>
      <c r="I85" s="8">
        <v>1573</v>
      </c>
      <c r="J85" s="10">
        <v>1573</v>
      </c>
      <c r="K85" s="6" t="s">
        <v>284</v>
      </c>
      <c r="L85" s="6" t="s">
        <v>285</v>
      </c>
      <c r="M85" s="6" t="s">
        <v>286</v>
      </c>
      <c r="N85" s="6" t="s">
        <v>285</v>
      </c>
      <c r="O85" s="6" t="s">
        <v>287</v>
      </c>
      <c r="P85" s="6" t="s">
        <v>439</v>
      </c>
      <c r="Q85" s="6" t="s">
        <v>439</v>
      </c>
      <c r="R85" s="6" t="s">
        <v>440</v>
      </c>
      <c r="S85" s="7" t="s">
        <v>211</v>
      </c>
      <c r="T85" s="7">
        <f t="shared" si="7"/>
        <v>1573</v>
      </c>
      <c r="U85" s="8">
        <v>7352</v>
      </c>
      <c r="V85" s="6" t="s">
        <v>99</v>
      </c>
      <c r="W85" s="8">
        <v>1573</v>
      </c>
      <c r="X85" t="s">
        <v>100</v>
      </c>
      <c r="Y85">
        <f t="shared" si="8"/>
        <v>0</v>
      </c>
    </row>
    <row r="86" spans="1:25">
      <c r="A86" s="6" t="s">
        <v>441</v>
      </c>
      <c r="B86" s="6" t="s">
        <v>87</v>
      </c>
      <c r="C86" s="6" t="s">
        <v>160</v>
      </c>
      <c r="D86" s="7" t="s">
        <v>89</v>
      </c>
      <c r="E86" s="8">
        <v>2250</v>
      </c>
      <c r="F86" s="6" t="s">
        <v>387</v>
      </c>
      <c r="G86" s="6" t="s">
        <v>442</v>
      </c>
      <c r="H86" s="8">
        <v>10</v>
      </c>
      <c r="I86" s="8">
        <v>1250</v>
      </c>
      <c r="J86" s="10">
        <v>1950</v>
      </c>
      <c r="K86" s="6" t="s">
        <v>389</v>
      </c>
      <c r="L86" s="6" t="s">
        <v>390</v>
      </c>
      <c r="M86" s="6" t="s">
        <v>391</v>
      </c>
      <c r="N86" s="6" t="s">
        <v>392</v>
      </c>
      <c r="O86" s="6" t="s">
        <v>393</v>
      </c>
      <c r="P86" s="6" t="s">
        <v>443</v>
      </c>
      <c r="Q86" s="6" t="s">
        <v>443</v>
      </c>
      <c r="R86" s="6" t="s">
        <v>444</v>
      </c>
      <c r="S86" s="7" t="s">
        <v>396</v>
      </c>
      <c r="T86" s="7">
        <f t="shared" si="7"/>
        <v>1250</v>
      </c>
      <c r="U86" s="8">
        <v>1950</v>
      </c>
      <c r="V86" s="6" t="s">
        <v>99</v>
      </c>
      <c r="W86" s="8">
        <v>1250</v>
      </c>
      <c r="X86" t="s">
        <v>100</v>
      </c>
      <c r="Y86">
        <f t="shared" si="8"/>
        <v>0</v>
      </c>
    </row>
    <row r="87" spans="1:25">
      <c r="A87" s="6" t="s">
        <v>445</v>
      </c>
      <c r="B87" s="6" t="s">
        <v>87</v>
      </c>
      <c r="C87" s="6" t="s">
        <v>160</v>
      </c>
      <c r="D87" s="7" t="s">
        <v>89</v>
      </c>
      <c r="E87" s="8">
        <v>2250</v>
      </c>
      <c r="F87" s="6" t="s">
        <v>387</v>
      </c>
      <c r="G87" s="6" t="s">
        <v>446</v>
      </c>
      <c r="H87" s="8">
        <v>14</v>
      </c>
      <c r="I87" s="8">
        <v>1250</v>
      </c>
      <c r="J87" s="10">
        <v>2100</v>
      </c>
      <c r="K87" s="6" t="s">
        <v>389</v>
      </c>
      <c r="L87" s="6" t="s">
        <v>390</v>
      </c>
      <c r="M87" s="6" t="s">
        <v>391</v>
      </c>
      <c r="N87" s="6" t="s">
        <v>392</v>
      </c>
      <c r="O87" s="6" t="s">
        <v>393</v>
      </c>
      <c r="P87" s="6" t="s">
        <v>447</v>
      </c>
      <c r="Q87" s="6" t="s">
        <v>447</v>
      </c>
      <c r="R87" s="6" t="s">
        <v>448</v>
      </c>
      <c r="S87" s="7" t="s">
        <v>396</v>
      </c>
      <c r="T87" s="7">
        <f t="shared" ref="T87:T104" si="9">I87</f>
        <v>1250</v>
      </c>
      <c r="U87" s="8"/>
      <c r="V87" s="6" t="s">
        <v>37</v>
      </c>
      <c r="W87" s="8">
        <v>1250</v>
      </c>
      <c r="X87" t="s">
        <v>100</v>
      </c>
      <c r="Y87">
        <f t="shared" si="8"/>
        <v>0</v>
      </c>
    </row>
    <row r="88" spans="1:25">
      <c r="A88" s="6" t="s">
        <v>449</v>
      </c>
      <c r="B88" s="6" t="s">
        <v>87</v>
      </c>
      <c r="C88" s="6" t="s">
        <v>160</v>
      </c>
      <c r="D88" s="7" t="s">
        <v>89</v>
      </c>
      <c r="E88" s="8">
        <v>2250</v>
      </c>
      <c r="F88" s="6" t="s">
        <v>387</v>
      </c>
      <c r="G88" s="6" t="s">
        <v>450</v>
      </c>
      <c r="H88" s="8">
        <v>13</v>
      </c>
      <c r="I88" s="8">
        <v>1250</v>
      </c>
      <c r="J88" s="10">
        <v>2100</v>
      </c>
      <c r="K88" s="6" t="s">
        <v>389</v>
      </c>
      <c r="L88" s="6" t="s">
        <v>390</v>
      </c>
      <c r="M88" s="6" t="s">
        <v>391</v>
      </c>
      <c r="N88" s="6" t="s">
        <v>392</v>
      </c>
      <c r="O88" s="6" t="s">
        <v>393</v>
      </c>
      <c r="P88" s="6" t="s">
        <v>451</v>
      </c>
      <c r="Q88" s="6" t="s">
        <v>451</v>
      </c>
      <c r="R88" s="6" t="s">
        <v>452</v>
      </c>
      <c r="S88" s="7" t="s">
        <v>396</v>
      </c>
      <c r="T88" s="7">
        <f t="shared" si="9"/>
        <v>1250</v>
      </c>
      <c r="U88" s="8"/>
      <c r="V88" s="6" t="s">
        <v>37</v>
      </c>
      <c r="W88" s="8">
        <v>1250</v>
      </c>
      <c r="X88" t="s">
        <v>100</v>
      </c>
      <c r="Y88">
        <f t="shared" si="8"/>
        <v>0</v>
      </c>
    </row>
    <row r="89" spans="1:25">
      <c r="A89" s="6" t="s">
        <v>453</v>
      </c>
      <c r="B89" s="6" t="s">
        <v>87</v>
      </c>
      <c r="C89" s="6" t="s">
        <v>88</v>
      </c>
      <c r="D89" s="7" t="s">
        <v>89</v>
      </c>
      <c r="E89" s="8">
        <v>2250</v>
      </c>
      <c r="F89" s="6" t="s">
        <v>454</v>
      </c>
      <c r="G89" s="6" t="s">
        <v>455</v>
      </c>
      <c r="H89" s="8">
        <v>6</v>
      </c>
      <c r="I89" s="8">
        <v>1170</v>
      </c>
      <c r="J89" s="10">
        <v>2820</v>
      </c>
      <c r="K89" s="6" t="s">
        <v>456</v>
      </c>
      <c r="L89" s="6" t="s">
        <v>93</v>
      </c>
      <c r="M89" s="6" t="s">
        <v>457</v>
      </c>
      <c r="N89" s="6" t="s">
        <v>93</v>
      </c>
      <c r="O89" s="6" t="s">
        <v>33</v>
      </c>
      <c r="P89" s="6" t="s">
        <v>458</v>
      </c>
      <c r="Q89" s="6" t="s">
        <v>458</v>
      </c>
      <c r="R89" s="6" t="s">
        <v>459</v>
      </c>
      <c r="S89" s="7" t="s">
        <v>98</v>
      </c>
      <c r="T89" s="7">
        <f t="shared" si="9"/>
        <v>1170</v>
      </c>
      <c r="U89" s="8">
        <v>2820</v>
      </c>
      <c r="V89" s="6" t="s">
        <v>99</v>
      </c>
      <c r="W89" s="8">
        <v>1575</v>
      </c>
      <c r="X89" t="s">
        <v>100</v>
      </c>
      <c r="Y89">
        <f t="shared" si="8"/>
        <v>0</v>
      </c>
    </row>
    <row r="90" spans="1:25">
      <c r="A90" s="6" t="s">
        <v>460</v>
      </c>
      <c r="B90" s="6" t="s">
        <v>87</v>
      </c>
      <c r="C90" s="6" t="s">
        <v>88</v>
      </c>
      <c r="D90" s="7" t="s">
        <v>89</v>
      </c>
      <c r="E90" s="8">
        <v>2250</v>
      </c>
      <c r="F90" s="6" t="s">
        <v>461</v>
      </c>
      <c r="G90" s="6" t="s">
        <v>462</v>
      </c>
      <c r="H90" s="8">
        <v>10</v>
      </c>
      <c r="I90" s="8">
        <v>1122</v>
      </c>
      <c r="J90" s="10">
        <v>8600</v>
      </c>
      <c r="K90" s="6" t="s">
        <v>189</v>
      </c>
      <c r="L90" s="6" t="s">
        <v>463</v>
      </c>
      <c r="M90" s="6" t="s">
        <v>464</v>
      </c>
      <c r="N90" s="6" t="s">
        <v>463</v>
      </c>
      <c r="O90" s="6" t="s">
        <v>465</v>
      </c>
      <c r="P90" s="6" t="s">
        <v>466</v>
      </c>
      <c r="Q90" s="6" t="s">
        <v>467</v>
      </c>
      <c r="R90" s="6" t="s">
        <v>468</v>
      </c>
      <c r="S90" s="7" t="s">
        <v>211</v>
      </c>
      <c r="T90" s="7">
        <f t="shared" si="9"/>
        <v>1122</v>
      </c>
      <c r="U90" s="8">
        <v>8600</v>
      </c>
      <c r="V90" s="6" t="s">
        <v>99</v>
      </c>
      <c r="W90" s="8">
        <v>1122</v>
      </c>
      <c r="X90" t="s">
        <v>100</v>
      </c>
      <c r="Y90">
        <f t="shared" si="8"/>
        <v>0</v>
      </c>
    </row>
    <row r="91" spans="1:25">
      <c r="A91" s="6" t="s">
        <v>469</v>
      </c>
      <c r="B91" s="6" t="s">
        <v>87</v>
      </c>
      <c r="C91" s="6" t="s">
        <v>88</v>
      </c>
      <c r="D91" s="7" t="s">
        <v>89</v>
      </c>
      <c r="E91" s="8">
        <v>2250</v>
      </c>
      <c r="F91" s="6" t="s">
        <v>454</v>
      </c>
      <c r="G91" s="6" t="s">
        <v>470</v>
      </c>
      <c r="H91" s="8">
        <v>8</v>
      </c>
      <c r="I91" s="8">
        <v>1260</v>
      </c>
      <c r="J91" s="10">
        <v>3360</v>
      </c>
      <c r="K91" s="6" t="s">
        <v>456</v>
      </c>
      <c r="L91" s="6" t="s">
        <v>93</v>
      </c>
      <c r="M91" s="6" t="s">
        <v>457</v>
      </c>
      <c r="N91" s="6" t="s">
        <v>93</v>
      </c>
      <c r="O91" s="6" t="s">
        <v>33</v>
      </c>
      <c r="P91" s="6" t="s">
        <v>471</v>
      </c>
      <c r="Q91" s="6" t="s">
        <v>471</v>
      </c>
      <c r="R91" s="6" t="s">
        <v>472</v>
      </c>
      <c r="S91" s="7" t="s">
        <v>98</v>
      </c>
      <c r="T91" s="7">
        <f t="shared" si="9"/>
        <v>1260</v>
      </c>
      <c r="U91" s="8">
        <v>3360</v>
      </c>
      <c r="V91" s="6" t="s">
        <v>99</v>
      </c>
      <c r="W91" s="8">
        <v>1575</v>
      </c>
      <c r="X91" t="s">
        <v>100</v>
      </c>
      <c r="Y91">
        <f t="shared" si="8"/>
        <v>0</v>
      </c>
    </row>
    <row r="92" spans="1:25">
      <c r="A92" s="6" t="s">
        <v>473</v>
      </c>
      <c r="B92" s="6" t="s">
        <v>87</v>
      </c>
      <c r="C92" s="6" t="s">
        <v>88</v>
      </c>
      <c r="D92" s="7" t="s">
        <v>89</v>
      </c>
      <c r="E92" s="8">
        <v>2250</v>
      </c>
      <c r="F92" s="6" t="s">
        <v>454</v>
      </c>
      <c r="G92" s="6" t="s">
        <v>474</v>
      </c>
      <c r="H92" s="8">
        <v>10</v>
      </c>
      <c r="I92" s="8">
        <v>1350</v>
      </c>
      <c r="J92" s="10">
        <v>3900</v>
      </c>
      <c r="K92" s="6" t="s">
        <v>456</v>
      </c>
      <c r="L92" s="6" t="s">
        <v>93</v>
      </c>
      <c r="M92" s="6" t="s">
        <v>457</v>
      </c>
      <c r="N92" s="6" t="s">
        <v>93</v>
      </c>
      <c r="O92" s="6" t="s">
        <v>33</v>
      </c>
      <c r="P92" s="6" t="s">
        <v>475</v>
      </c>
      <c r="Q92" s="6" t="s">
        <v>475</v>
      </c>
      <c r="R92" s="6" t="s">
        <v>476</v>
      </c>
      <c r="S92" s="7" t="s">
        <v>98</v>
      </c>
      <c r="T92" s="7">
        <f t="shared" si="9"/>
        <v>1350</v>
      </c>
      <c r="U92" s="8">
        <v>3900</v>
      </c>
      <c r="V92" s="6" t="s">
        <v>99</v>
      </c>
      <c r="W92" s="8">
        <v>1575</v>
      </c>
      <c r="X92" t="s">
        <v>100</v>
      </c>
      <c r="Y92">
        <f t="shared" si="8"/>
        <v>0</v>
      </c>
    </row>
    <row r="93" spans="1:25">
      <c r="A93" s="6" t="s">
        <v>477</v>
      </c>
      <c r="B93" s="6" t="s">
        <v>87</v>
      </c>
      <c r="C93" s="6" t="s">
        <v>88</v>
      </c>
      <c r="D93" s="7" t="s">
        <v>89</v>
      </c>
      <c r="E93" s="8">
        <v>2250</v>
      </c>
      <c r="F93" s="6" t="s">
        <v>454</v>
      </c>
      <c r="G93" s="6" t="s">
        <v>478</v>
      </c>
      <c r="H93" s="8">
        <v>12</v>
      </c>
      <c r="I93" s="8">
        <v>1440</v>
      </c>
      <c r="J93" s="10">
        <v>4440</v>
      </c>
      <c r="K93" s="6" t="s">
        <v>456</v>
      </c>
      <c r="L93" s="6" t="s">
        <v>93</v>
      </c>
      <c r="M93" s="6" t="s">
        <v>457</v>
      </c>
      <c r="N93" s="6" t="s">
        <v>93</v>
      </c>
      <c r="O93" s="6" t="s">
        <v>33</v>
      </c>
      <c r="P93" s="6" t="s">
        <v>479</v>
      </c>
      <c r="Q93" s="6" t="s">
        <v>479</v>
      </c>
      <c r="R93" s="6" t="s">
        <v>480</v>
      </c>
      <c r="S93" s="7" t="s">
        <v>98</v>
      </c>
      <c r="T93" s="7">
        <f t="shared" si="9"/>
        <v>1440</v>
      </c>
      <c r="U93" s="8">
        <v>4440</v>
      </c>
      <c r="V93" s="6" t="s">
        <v>99</v>
      </c>
      <c r="W93" s="8">
        <v>1575</v>
      </c>
      <c r="X93" t="s">
        <v>100</v>
      </c>
      <c r="Y93">
        <f t="shared" si="8"/>
        <v>0</v>
      </c>
    </row>
    <row r="94" spans="1:25">
      <c r="A94" s="6" t="s">
        <v>481</v>
      </c>
      <c r="B94" s="6" t="s">
        <v>87</v>
      </c>
      <c r="C94" s="6" t="s">
        <v>88</v>
      </c>
      <c r="D94" s="7" t="s">
        <v>89</v>
      </c>
      <c r="E94" s="8">
        <v>2250</v>
      </c>
      <c r="F94" s="6" t="s">
        <v>454</v>
      </c>
      <c r="G94" s="6" t="s">
        <v>482</v>
      </c>
      <c r="H94" s="8">
        <v>6</v>
      </c>
      <c r="I94" s="8">
        <v>1170</v>
      </c>
      <c r="J94" s="10">
        <v>2820</v>
      </c>
      <c r="K94" s="6" t="s">
        <v>456</v>
      </c>
      <c r="L94" s="6" t="s">
        <v>93</v>
      </c>
      <c r="M94" s="6" t="s">
        <v>457</v>
      </c>
      <c r="N94" s="6" t="s">
        <v>93</v>
      </c>
      <c r="O94" s="6" t="s">
        <v>33</v>
      </c>
      <c r="P94" s="6" t="s">
        <v>483</v>
      </c>
      <c r="Q94" s="6" t="s">
        <v>483</v>
      </c>
      <c r="R94" s="6" t="s">
        <v>484</v>
      </c>
      <c r="S94" s="7" t="s">
        <v>98</v>
      </c>
      <c r="T94" s="7">
        <f t="shared" si="9"/>
        <v>1170</v>
      </c>
      <c r="U94" s="8">
        <v>2820</v>
      </c>
      <c r="V94" s="6" t="s">
        <v>99</v>
      </c>
      <c r="W94" s="8">
        <v>1575</v>
      </c>
      <c r="X94" t="s">
        <v>100</v>
      </c>
      <c r="Y94">
        <f t="shared" si="8"/>
        <v>0</v>
      </c>
    </row>
    <row r="95" spans="1:25">
      <c r="A95" s="6" t="s">
        <v>485</v>
      </c>
      <c r="B95" s="6" t="s">
        <v>87</v>
      </c>
      <c r="C95" s="6" t="s">
        <v>88</v>
      </c>
      <c r="D95" s="7" t="s">
        <v>89</v>
      </c>
      <c r="E95" s="8">
        <v>2250</v>
      </c>
      <c r="F95" s="6" t="s">
        <v>454</v>
      </c>
      <c r="G95" s="6" t="s">
        <v>486</v>
      </c>
      <c r="H95" s="8">
        <v>8</v>
      </c>
      <c r="I95" s="8">
        <v>1260</v>
      </c>
      <c r="J95" s="10">
        <v>3360</v>
      </c>
      <c r="K95" s="6" t="s">
        <v>456</v>
      </c>
      <c r="L95" s="6" t="s">
        <v>93</v>
      </c>
      <c r="M95" s="6" t="s">
        <v>457</v>
      </c>
      <c r="N95" s="6" t="s">
        <v>93</v>
      </c>
      <c r="O95" s="6" t="s">
        <v>33</v>
      </c>
      <c r="P95" s="6" t="s">
        <v>487</v>
      </c>
      <c r="Q95" s="6" t="s">
        <v>487</v>
      </c>
      <c r="R95" s="6" t="s">
        <v>488</v>
      </c>
      <c r="S95" s="7" t="s">
        <v>98</v>
      </c>
      <c r="T95" s="7">
        <f t="shared" si="9"/>
        <v>1260</v>
      </c>
      <c r="U95" s="8">
        <v>3360</v>
      </c>
      <c r="V95" s="6" t="s">
        <v>99</v>
      </c>
      <c r="W95" s="8">
        <v>1575</v>
      </c>
      <c r="X95" t="s">
        <v>100</v>
      </c>
      <c r="Y95">
        <f t="shared" si="8"/>
        <v>0</v>
      </c>
    </row>
    <row r="96" spans="1:25">
      <c r="A96" s="6" t="s">
        <v>489</v>
      </c>
      <c r="B96" s="6" t="s">
        <v>87</v>
      </c>
      <c r="C96" s="6" t="s">
        <v>88</v>
      </c>
      <c r="D96" s="7" t="s">
        <v>89</v>
      </c>
      <c r="E96" s="8">
        <v>2250</v>
      </c>
      <c r="F96" s="6" t="s">
        <v>454</v>
      </c>
      <c r="G96" s="6" t="s">
        <v>490</v>
      </c>
      <c r="H96" s="8">
        <v>10</v>
      </c>
      <c r="I96" s="8">
        <v>1350</v>
      </c>
      <c r="J96" s="10">
        <v>3900</v>
      </c>
      <c r="K96" s="6" t="s">
        <v>456</v>
      </c>
      <c r="L96" s="6" t="s">
        <v>93</v>
      </c>
      <c r="M96" s="6" t="s">
        <v>457</v>
      </c>
      <c r="N96" s="6" t="s">
        <v>93</v>
      </c>
      <c r="O96" s="6" t="s">
        <v>33</v>
      </c>
      <c r="P96" s="6" t="s">
        <v>491</v>
      </c>
      <c r="Q96" s="6" t="s">
        <v>491</v>
      </c>
      <c r="R96" s="6" t="s">
        <v>492</v>
      </c>
      <c r="S96" s="7" t="s">
        <v>98</v>
      </c>
      <c r="T96" s="7">
        <f t="shared" si="9"/>
        <v>1350</v>
      </c>
      <c r="U96" s="8">
        <v>3900</v>
      </c>
      <c r="V96" s="6" t="s">
        <v>99</v>
      </c>
      <c r="W96" s="8">
        <v>1575</v>
      </c>
      <c r="X96" t="s">
        <v>100</v>
      </c>
      <c r="Y96">
        <f t="shared" si="8"/>
        <v>0</v>
      </c>
    </row>
    <row r="97" spans="1:25">
      <c r="A97" s="6" t="s">
        <v>493</v>
      </c>
      <c r="B97" s="6" t="s">
        <v>87</v>
      </c>
      <c r="C97" s="6" t="s">
        <v>88</v>
      </c>
      <c r="D97" s="7" t="s">
        <v>89</v>
      </c>
      <c r="E97" s="8">
        <v>2250</v>
      </c>
      <c r="F97" s="6" t="s">
        <v>454</v>
      </c>
      <c r="G97" s="6" t="s">
        <v>494</v>
      </c>
      <c r="H97" s="8">
        <v>12</v>
      </c>
      <c r="I97" s="8">
        <v>1440</v>
      </c>
      <c r="J97" s="10">
        <v>4440</v>
      </c>
      <c r="K97" s="6" t="s">
        <v>456</v>
      </c>
      <c r="L97" s="6" t="s">
        <v>93</v>
      </c>
      <c r="M97" s="6" t="s">
        <v>457</v>
      </c>
      <c r="N97" s="6" t="s">
        <v>93</v>
      </c>
      <c r="O97" s="6" t="s">
        <v>33</v>
      </c>
      <c r="P97" s="6" t="s">
        <v>495</v>
      </c>
      <c r="Q97" s="6" t="s">
        <v>495</v>
      </c>
      <c r="R97" s="6" t="s">
        <v>496</v>
      </c>
      <c r="S97" s="7" t="s">
        <v>98</v>
      </c>
      <c r="T97" s="7">
        <f t="shared" si="9"/>
        <v>1440</v>
      </c>
      <c r="U97" s="8">
        <v>4440</v>
      </c>
      <c r="V97" s="6" t="s">
        <v>99</v>
      </c>
      <c r="W97" s="8">
        <v>1575</v>
      </c>
      <c r="X97" t="s">
        <v>100</v>
      </c>
      <c r="Y97">
        <f t="shared" si="8"/>
        <v>0</v>
      </c>
    </row>
    <row r="98" spans="1:25">
      <c r="A98" s="6" t="s">
        <v>497</v>
      </c>
      <c r="B98" s="6" t="s">
        <v>87</v>
      </c>
      <c r="C98" s="6" t="s">
        <v>88</v>
      </c>
      <c r="D98" s="7" t="s">
        <v>89</v>
      </c>
      <c r="E98" s="8">
        <v>2250</v>
      </c>
      <c r="F98" s="6" t="s">
        <v>498</v>
      </c>
      <c r="G98" s="6" t="s">
        <v>499</v>
      </c>
      <c r="H98" s="8">
        <v>6</v>
      </c>
      <c r="I98" s="8">
        <v>1170</v>
      </c>
      <c r="J98" s="10">
        <v>2820</v>
      </c>
      <c r="K98" s="6" t="s">
        <v>456</v>
      </c>
      <c r="L98" s="6" t="s">
        <v>93</v>
      </c>
      <c r="M98" s="6" t="s">
        <v>457</v>
      </c>
      <c r="N98" s="6" t="s">
        <v>93</v>
      </c>
      <c r="O98" s="6" t="s">
        <v>33</v>
      </c>
      <c r="P98" s="6" t="s">
        <v>500</v>
      </c>
      <c r="Q98" s="6" t="s">
        <v>500</v>
      </c>
      <c r="R98" s="6" t="s">
        <v>501</v>
      </c>
      <c r="S98" s="7" t="s">
        <v>98</v>
      </c>
      <c r="T98" s="7">
        <f t="shared" si="9"/>
        <v>1170</v>
      </c>
      <c r="U98" s="8">
        <v>2820</v>
      </c>
      <c r="V98" s="6" t="s">
        <v>99</v>
      </c>
      <c r="W98" s="8">
        <v>1575</v>
      </c>
      <c r="X98" t="s">
        <v>100</v>
      </c>
      <c r="Y98">
        <f t="shared" si="8"/>
        <v>0</v>
      </c>
    </row>
    <row r="99" spans="1:25">
      <c r="A99" s="6" t="s">
        <v>502</v>
      </c>
      <c r="B99" s="6" t="s">
        <v>87</v>
      </c>
      <c r="C99" s="6" t="s">
        <v>88</v>
      </c>
      <c r="D99" s="7" t="s">
        <v>89</v>
      </c>
      <c r="E99" s="8">
        <v>2250</v>
      </c>
      <c r="F99" s="6" t="s">
        <v>498</v>
      </c>
      <c r="G99" s="6" t="s">
        <v>503</v>
      </c>
      <c r="H99" s="8">
        <v>8</v>
      </c>
      <c r="I99" s="8">
        <v>1260</v>
      </c>
      <c r="J99" s="10">
        <v>3360</v>
      </c>
      <c r="K99" s="6" t="s">
        <v>456</v>
      </c>
      <c r="L99" s="6" t="s">
        <v>93</v>
      </c>
      <c r="M99" s="6" t="s">
        <v>457</v>
      </c>
      <c r="N99" s="6" t="s">
        <v>93</v>
      </c>
      <c r="O99" s="6" t="s">
        <v>33</v>
      </c>
      <c r="P99" s="6" t="s">
        <v>504</v>
      </c>
      <c r="Q99" s="6" t="s">
        <v>504</v>
      </c>
      <c r="R99" s="6" t="s">
        <v>505</v>
      </c>
      <c r="S99" s="7" t="s">
        <v>98</v>
      </c>
      <c r="T99" s="7">
        <f t="shared" si="9"/>
        <v>1260</v>
      </c>
      <c r="U99" s="8">
        <v>3360</v>
      </c>
      <c r="V99" s="6" t="s">
        <v>99</v>
      </c>
      <c r="W99" s="8">
        <v>1575</v>
      </c>
      <c r="X99" t="s">
        <v>100</v>
      </c>
      <c r="Y99">
        <f t="shared" si="8"/>
        <v>0</v>
      </c>
    </row>
    <row r="100" spans="1:25">
      <c r="A100" s="6" t="s">
        <v>506</v>
      </c>
      <c r="B100" s="6" t="s">
        <v>87</v>
      </c>
      <c r="C100" s="6" t="s">
        <v>88</v>
      </c>
      <c r="D100" s="7" t="s">
        <v>89</v>
      </c>
      <c r="E100" s="8">
        <v>2250</v>
      </c>
      <c r="F100" s="6" t="s">
        <v>498</v>
      </c>
      <c r="G100" s="6" t="s">
        <v>507</v>
      </c>
      <c r="H100" s="8">
        <v>10</v>
      </c>
      <c r="I100" s="8">
        <v>1350</v>
      </c>
      <c r="J100" s="10">
        <v>3900</v>
      </c>
      <c r="K100" s="6" t="s">
        <v>456</v>
      </c>
      <c r="L100" s="6" t="s">
        <v>93</v>
      </c>
      <c r="M100" s="6" t="s">
        <v>457</v>
      </c>
      <c r="N100" s="6" t="s">
        <v>93</v>
      </c>
      <c r="O100" s="6" t="s">
        <v>33</v>
      </c>
      <c r="P100" s="6" t="s">
        <v>508</v>
      </c>
      <c r="Q100" s="6" t="s">
        <v>508</v>
      </c>
      <c r="R100" s="6" t="s">
        <v>509</v>
      </c>
      <c r="S100" s="7" t="s">
        <v>98</v>
      </c>
      <c r="T100" s="7">
        <f t="shared" si="9"/>
        <v>1350</v>
      </c>
      <c r="U100" s="8">
        <v>3900</v>
      </c>
      <c r="V100" s="6" t="s">
        <v>99</v>
      </c>
      <c r="W100" s="8">
        <v>1575</v>
      </c>
      <c r="X100" t="s">
        <v>100</v>
      </c>
      <c r="Y100">
        <f t="shared" si="8"/>
        <v>0</v>
      </c>
    </row>
    <row r="101" spans="1:25">
      <c r="A101" s="6" t="s">
        <v>510</v>
      </c>
      <c r="B101" s="6" t="s">
        <v>87</v>
      </c>
      <c r="C101" s="6" t="s">
        <v>88</v>
      </c>
      <c r="D101" s="7" t="s">
        <v>89</v>
      </c>
      <c r="E101" s="8">
        <v>2250</v>
      </c>
      <c r="F101" s="6" t="s">
        <v>498</v>
      </c>
      <c r="G101" s="6" t="s">
        <v>511</v>
      </c>
      <c r="H101" s="8">
        <v>12</v>
      </c>
      <c r="I101" s="8">
        <v>1440</v>
      </c>
      <c r="J101" s="10">
        <v>4440</v>
      </c>
      <c r="K101" s="6" t="s">
        <v>456</v>
      </c>
      <c r="L101" s="6" t="s">
        <v>93</v>
      </c>
      <c r="M101" s="6" t="s">
        <v>457</v>
      </c>
      <c r="N101" s="6" t="s">
        <v>93</v>
      </c>
      <c r="O101" s="6" t="s">
        <v>33</v>
      </c>
      <c r="P101" s="6" t="s">
        <v>512</v>
      </c>
      <c r="Q101" s="6" t="s">
        <v>512</v>
      </c>
      <c r="R101" s="6" t="s">
        <v>513</v>
      </c>
      <c r="S101" s="7" t="s">
        <v>98</v>
      </c>
      <c r="T101" s="7">
        <f t="shared" si="9"/>
        <v>1440</v>
      </c>
      <c r="U101" s="8">
        <v>4440</v>
      </c>
      <c r="V101" s="6" t="s">
        <v>99</v>
      </c>
      <c r="W101" s="8">
        <v>1575</v>
      </c>
      <c r="X101" t="s">
        <v>100</v>
      </c>
      <c r="Y101">
        <f t="shared" si="8"/>
        <v>0</v>
      </c>
    </row>
    <row r="102" spans="1:25">
      <c r="A102" s="6" t="s">
        <v>514</v>
      </c>
      <c r="B102" s="6" t="s">
        <v>87</v>
      </c>
      <c r="C102" s="6" t="s">
        <v>88</v>
      </c>
      <c r="D102" s="7" t="s">
        <v>89</v>
      </c>
      <c r="E102" s="8">
        <v>2250</v>
      </c>
      <c r="F102" s="6" t="s">
        <v>498</v>
      </c>
      <c r="G102" s="6" t="s">
        <v>515</v>
      </c>
      <c r="H102" s="8">
        <v>6</v>
      </c>
      <c r="I102" s="8">
        <v>1170</v>
      </c>
      <c r="J102" s="10">
        <v>2820</v>
      </c>
      <c r="K102" s="6" t="s">
        <v>456</v>
      </c>
      <c r="L102" s="6" t="s">
        <v>93</v>
      </c>
      <c r="M102" s="6" t="s">
        <v>457</v>
      </c>
      <c r="N102" s="6" t="s">
        <v>93</v>
      </c>
      <c r="O102" s="6" t="s">
        <v>33</v>
      </c>
      <c r="P102" s="6" t="s">
        <v>516</v>
      </c>
      <c r="Q102" s="6" t="s">
        <v>516</v>
      </c>
      <c r="R102" s="6" t="s">
        <v>517</v>
      </c>
      <c r="S102" s="7" t="s">
        <v>98</v>
      </c>
      <c r="T102" s="7">
        <f t="shared" si="9"/>
        <v>1170</v>
      </c>
      <c r="U102" s="8">
        <v>2820</v>
      </c>
      <c r="V102" s="6" t="s">
        <v>99</v>
      </c>
      <c r="W102" s="8">
        <v>1575</v>
      </c>
      <c r="X102" t="s">
        <v>100</v>
      </c>
      <c r="Y102">
        <f t="shared" si="8"/>
        <v>0</v>
      </c>
    </row>
    <row r="103" spans="1:25">
      <c r="A103" s="6" t="s">
        <v>518</v>
      </c>
      <c r="B103" s="6" t="s">
        <v>87</v>
      </c>
      <c r="C103" s="6" t="s">
        <v>88</v>
      </c>
      <c r="D103" s="7" t="s">
        <v>89</v>
      </c>
      <c r="E103" s="8">
        <v>2250</v>
      </c>
      <c r="F103" s="6" t="s">
        <v>498</v>
      </c>
      <c r="G103" s="6" t="s">
        <v>519</v>
      </c>
      <c r="H103" s="8">
        <v>8</v>
      </c>
      <c r="I103" s="8">
        <v>1260</v>
      </c>
      <c r="J103" s="10">
        <v>3360</v>
      </c>
      <c r="K103" s="6" t="s">
        <v>456</v>
      </c>
      <c r="L103" s="6" t="s">
        <v>93</v>
      </c>
      <c r="M103" s="6" t="s">
        <v>457</v>
      </c>
      <c r="N103" s="6" t="s">
        <v>93</v>
      </c>
      <c r="O103" s="6" t="s">
        <v>33</v>
      </c>
      <c r="P103" s="6" t="s">
        <v>520</v>
      </c>
      <c r="Q103" s="6" t="s">
        <v>520</v>
      </c>
      <c r="R103" s="6" t="s">
        <v>521</v>
      </c>
      <c r="S103" s="7" t="s">
        <v>98</v>
      </c>
      <c r="T103" s="7">
        <f t="shared" si="9"/>
        <v>1260</v>
      </c>
      <c r="U103" s="8">
        <v>3360</v>
      </c>
      <c r="V103" s="6" t="s">
        <v>99</v>
      </c>
      <c r="W103" s="8">
        <v>1575</v>
      </c>
      <c r="X103" t="s">
        <v>100</v>
      </c>
      <c r="Y103">
        <f t="shared" si="8"/>
        <v>0</v>
      </c>
    </row>
    <row r="104" spans="1:25">
      <c r="A104" s="6" t="s">
        <v>522</v>
      </c>
      <c r="B104" s="6" t="s">
        <v>87</v>
      </c>
      <c r="C104" s="6" t="s">
        <v>88</v>
      </c>
      <c r="D104" s="7" t="s">
        <v>89</v>
      </c>
      <c r="E104" s="8">
        <v>2250</v>
      </c>
      <c r="F104" s="6" t="s">
        <v>498</v>
      </c>
      <c r="G104" s="6" t="s">
        <v>523</v>
      </c>
      <c r="H104" s="8">
        <v>10</v>
      </c>
      <c r="I104" s="8">
        <v>1350</v>
      </c>
      <c r="J104" s="10">
        <v>3900</v>
      </c>
      <c r="K104" s="6" t="s">
        <v>456</v>
      </c>
      <c r="L104" s="6" t="s">
        <v>93</v>
      </c>
      <c r="M104" s="6" t="s">
        <v>457</v>
      </c>
      <c r="N104" s="6" t="s">
        <v>93</v>
      </c>
      <c r="O104" s="6" t="s">
        <v>33</v>
      </c>
      <c r="P104" s="6" t="s">
        <v>524</v>
      </c>
      <c r="Q104" s="6" t="s">
        <v>524</v>
      </c>
      <c r="R104" s="6" t="s">
        <v>525</v>
      </c>
      <c r="S104" s="7" t="s">
        <v>98</v>
      </c>
      <c r="T104" s="7">
        <f t="shared" si="9"/>
        <v>1350</v>
      </c>
      <c r="U104" s="8">
        <v>3900</v>
      </c>
      <c r="V104" s="6" t="s">
        <v>99</v>
      </c>
      <c r="W104" s="8">
        <v>1575</v>
      </c>
      <c r="X104" t="s">
        <v>100</v>
      </c>
      <c r="Y104">
        <f t="shared" si="8"/>
        <v>0</v>
      </c>
    </row>
    <row r="105" spans="1:23">
      <c r="A105" s="6" t="s">
        <v>526</v>
      </c>
      <c r="B105" s="6" t="s">
        <v>25</v>
      </c>
      <c r="C105" s="6" t="s">
        <v>527</v>
      </c>
      <c r="D105" s="7" t="s">
        <v>528</v>
      </c>
      <c r="E105" s="8">
        <v>120</v>
      </c>
      <c r="F105" s="6" t="s">
        <v>529</v>
      </c>
      <c r="G105" s="6" t="s">
        <v>530</v>
      </c>
      <c r="H105" s="8">
        <v>2</v>
      </c>
      <c r="I105" s="8">
        <v>79.8</v>
      </c>
      <c r="J105" s="10">
        <v>79.8</v>
      </c>
      <c r="K105" s="6" t="s">
        <v>140</v>
      </c>
      <c r="L105" s="6" t="s">
        <v>141</v>
      </c>
      <c r="M105" s="6" t="s">
        <v>142</v>
      </c>
      <c r="N105" s="6" t="s">
        <v>141</v>
      </c>
      <c r="O105" s="6" t="s">
        <v>143</v>
      </c>
      <c r="P105" s="6" t="s">
        <v>531</v>
      </c>
      <c r="Q105" s="6" t="s">
        <v>531</v>
      </c>
      <c r="R105" s="6" t="s">
        <v>532</v>
      </c>
      <c r="S105" s="7" t="s">
        <v>36</v>
      </c>
      <c r="T105" s="7">
        <v>39.9</v>
      </c>
      <c r="U105" s="8"/>
      <c r="V105" s="6" t="s">
        <v>37</v>
      </c>
      <c r="W105" s="8"/>
    </row>
    <row r="106" spans="1:25">
      <c r="A106" s="6" t="s">
        <v>533</v>
      </c>
      <c r="B106" s="6" t="s">
        <v>87</v>
      </c>
      <c r="C106" s="6" t="s">
        <v>160</v>
      </c>
      <c r="D106" s="7" t="s">
        <v>89</v>
      </c>
      <c r="E106" s="8">
        <v>2250</v>
      </c>
      <c r="F106" s="6" t="s">
        <v>534</v>
      </c>
      <c r="G106" s="6" t="s">
        <v>535</v>
      </c>
      <c r="H106" s="8">
        <v>11</v>
      </c>
      <c r="I106" s="8">
        <v>1250</v>
      </c>
      <c r="J106" s="10">
        <v>3500</v>
      </c>
      <c r="K106" s="6" t="s">
        <v>536</v>
      </c>
      <c r="L106" s="6" t="s">
        <v>537</v>
      </c>
      <c r="M106" s="6" t="s">
        <v>538</v>
      </c>
      <c r="N106" s="6" t="s">
        <v>539</v>
      </c>
      <c r="O106" s="6" t="s">
        <v>393</v>
      </c>
      <c r="P106" s="6" t="s">
        <v>540</v>
      </c>
      <c r="Q106" s="6" t="s">
        <v>540</v>
      </c>
      <c r="R106" s="6" t="s">
        <v>541</v>
      </c>
      <c r="S106" s="7" t="s">
        <v>542</v>
      </c>
      <c r="T106" s="7">
        <f t="shared" ref="T106:T116" si="10">I106</f>
        <v>1250</v>
      </c>
      <c r="U106" s="8">
        <v>3500</v>
      </c>
      <c r="V106" s="6" t="s">
        <v>99</v>
      </c>
      <c r="W106" s="8">
        <v>1250</v>
      </c>
      <c r="X106" t="s">
        <v>100</v>
      </c>
      <c r="Y106">
        <f t="shared" ref="Y106:Y116" si="11">IF(I106&gt;W106,1,0)</f>
        <v>0</v>
      </c>
    </row>
    <row r="107" spans="1:25">
      <c r="A107" s="6" t="s">
        <v>543</v>
      </c>
      <c r="B107" s="6" t="s">
        <v>87</v>
      </c>
      <c r="C107" s="6" t="s">
        <v>160</v>
      </c>
      <c r="D107" s="7" t="s">
        <v>89</v>
      </c>
      <c r="E107" s="8">
        <v>2250</v>
      </c>
      <c r="F107" s="6" t="s">
        <v>534</v>
      </c>
      <c r="G107" s="6" t="s">
        <v>544</v>
      </c>
      <c r="H107" s="8">
        <v>11</v>
      </c>
      <c r="I107" s="8">
        <v>1250</v>
      </c>
      <c r="J107" s="10">
        <v>3500</v>
      </c>
      <c r="K107" s="6" t="s">
        <v>536</v>
      </c>
      <c r="L107" s="6" t="s">
        <v>537</v>
      </c>
      <c r="M107" s="6" t="s">
        <v>538</v>
      </c>
      <c r="N107" s="6" t="s">
        <v>539</v>
      </c>
      <c r="O107" s="6" t="s">
        <v>393</v>
      </c>
      <c r="P107" s="6" t="s">
        <v>545</v>
      </c>
      <c r="Q107" s="6" t="s">
        <v>545</v>
      </c>
      <c r="R107" s="6" t="s">
        <v>546</v>
      </c>
      <c r="S107" s="7" t="s">
        <v>542</v>
      </c>
      <c r="T107" s="7">
        <f t="shared" si="10"/>
        <v>1250</v>
      </c>
      <c r="U107" s="8">
        <v>3500</v>
      </c>
      <c r="V107" s="6" t="s">
        <v>99</v>
      </c>
      <c r="W107" s="8">
        <v>1250</v>
      </c>
      <c r="X107" t="s">
        <v>100</v>
      </c>
      <c r="Y107">
        <f t="shared" si="11"/>
        <v>0</v>
      </c>
    </row>
    <row r="108" spans="1:23">
      <c r="A108" s="6" t="s">
        <v>547</v>
      </c>
      <c r="B108" s="6" t="s">
        <v>25</v>
      </c>
      <c r="C108" s="6" t="s">
        <v>527</v>
      </c>
      <c r="D108" s="7" t="s">
        <v>528</v>
      </c>
      <c r="E108" s="8">
        <v>120</v>
      </c>
      <c r="F108" s="6" t="s">
        <v>529</v>
      </c>
      <c r="G108" s="6" t="s">
        <v>548</v>
      </c>
      <c r="H108" s="8">
        <v>3</v>
      </c>
      <c r="I108" s="8">
        <v>119.7</v>
      </c>
      <c r="J108" s="10">
        <v>119.7</v>
      </c>
      <c r="K108" s="6" t="s">
        <v>140</v>
      </c>
      <c r="L108" s="6" t="s">
        <v>141</v>
      </c>
      <c r="M108" s="6" t="s">
        <v>142</v>
      </c>
      <c r="N108" s="6" t="s">
        <v>141</v>
      </c>
      <c r="O108" s="6" t="s">
        <v>143</v>
      </c>
      <c r="P108" s="6" t="s">
        <v>549</v>
      </c>
      <c r="Q108" s="6" t="s">
        <v>549</v>
      </c>
      <c r="R108" s="6" t="s">
        <v>550</v>
      </c>
      <c r="S108" s="7" t="s">
        <v>36</v>
      </c>
      <c r="T108" s="7">
        <v>39.9</v>
      </c>
      <c r="U108" s="8"/>
      <c r="V108" s="6" t="s">
        <v>37</v>
      </c>
      <c r="W108" s="8"/>
    </row>
    <row r="109" spans="1:25">
      <c r="A109" s="6" t="s">
        <v>551</v>
      </c>
      <c r="B109" s="6" t="s">
        <v>87</v>
      </c>
      <c r="C109" s="6" t="s">
        <v>160</v>
      </c>
      <c r="D109" s="7" t="s">
        <v>89</v>
      </c>
      <c r="E109" s="8">
        <v>2250</v>
      </c>
      <c r="F109" s="6" t="s">
        <v>534</v>
      </c>
      <c r="G109" s="6" t="s">
        <v>552</v>
      </c>
      <c r="H109" s="8">
        <v>12</v>
      </c>
      <c r="I109" s="8">
        <v>1250</v>
      </c>
      <c r="J109" s="10">
        <v>3600</v>
      </c>
      <c r="K109" s="6" t="s">
        <v>536</v>
      </c>
      <c r="L109" s="6" t="s">
        <v>537</v>
      </c>
      <c r="M109" s="6" t="s">
        <v>538</v>
      </c>
      <c r="N109" s="6" t="s">
        <v>539</v>
      </c>
      <c r="O109" s="6" t="s">
        <v>393</v>
      </c>
      <c r="P109" s="6" t="s">
        <v>553</v>
      </c>
      <c r="Q109" s="6" t="s">
        <v>553</v>
      </c>
      <c r="R109" s="6" t="s">
        <v>554</v>
      </c>
      <c r="S109" s="7" t="s">
        <v>542</v>
      </c>
      <c r="T109" s="7">
        <f t="shared" si="10"/>
        <v>1250</v>
      </c>
      <c r="U109" s="8">
        <v>3600</v>
      </c>
      <c r="V109" s="6" t="s">
        <v>99</v>
      </c>
      <c r="W109" s="8">
        <v>1250</v>
      </c>
      <c r="X109" t="s">
        <v>100</v>
      </c>
      <c r="Y109">
        <f t="shared" si="11"/>
        <v>0</v>
      </c>
    </row>
    <row r="110" spans="1:25">
      <c r="A110" s="6" t="s">
        <v>555</v>
      </c>
      <c r="B110" s="6" t="s">
        <v>87</v>
      </c>
      <c r="C110" s="6" t="s">
        <v>160</v>
      </c>
      <c r="D110" s="7" t="s">
        <v>89</v>
      </c>
      <c r="E110" s="8">
        <v>2250</v>
      </c>
      <c r="F110" s="6" t="s">
        <v>534</v>
      </c>
      <c r="G110" s="6" t="s">
        <v>556</v>
      </c>
      <c r="H110" s="8">
        <v>10</v>
      </c>
      <c r="I110" s="8">
        <v>1250</v>
      </c>
      <c r="J110" s="10">
        <v>3400</v>
      </c>
      <c r="K110" s="6" t="s">
        <v>536</v>
      </c>
      <c r="L110" s="6" t="s">
        <v>537</v>
      </c>
      <c r="M110" s="6" t="s">
        <v>538</v>
      </c>
      <c r="N110" s="6" t="s">
        <v>539</v>
      </c>
      <c r="O110" s="6" t="s">
        <v>393</v>
      </c>
      <c r="P110" s="6" t="s">
        <v>557</v>
      </c>
      <c r="Q110" s="6" t="s">
        <v>557</v>
      </c>
      <c r="R110" s="6" t="s">
        <v>558</v>
      </c>
      <c r="S110" s="7" t="s">
        <v>542</v>
      </c>
      <c r="T110" s="7">
        <f t="shared" si="10"/>
        <v>1250</v>
      </c>
      <c r="U110" s="8">
        <v>3400</v>
      </c>
      <c r="V110" s="6" t="s">
        <v>99</v>
      </c>
      <c r="W110" s="8">
        <v>1250</v>
      </c>
      <c r="X110" t="s">
        <v>100</v>
      </c>
      <c r="Y110">
        <f t="shared" si="11"/>
        <v>0</v>
      </c>
    </row>
    <row r="111" spans="1:25">
      <c r="A111" s="6" t="s">
        <v>559</v>
      </c>
      <c r="B111" s="6" t="s">
        <v>87</v>
      </c>
      <c r="C111" s="6" t="s">
        <v>160</v>
      </c>
      <c r="D111" s="7" t="s">
        <v>89</v>
      </c>
      <c r="E111" s="8">
        <v>2250</v>
      </c>
      <c r="F111" s="6" t="s">
        <v>534</v>
      </c>
      <c r="G111" s="6" t="s">
        <v>560</v>
      </c>
      <c r="H111" s="8">
        <v>10</v>
      </c>
      <c r="I111" s="8">
        <v>1250</v>
      </c>
      <c r="J111" s="10">
        <v>3400</v>
      </c>
      <c r="K111" s="6" t="s">
        <v>536</v>
      </c>
      <c r="L111" s="6" t="s">
        <v>537</v>
      </c>
      <c r="M111" s="6" t="s">
        <v>538</v>
      </c>
      <c r="N111" s="6" t="s">
        <v>539</v>
      </c>
      <c r="O111" s="6" t="s">
        <v>393</v>
      </c>
      <c r="P111" s="6" t="s">
        <v>561</v>
      </c>
      <c r="Q111" s="6" t="s">
        <v>561</v>
      </c>
      <c r="R111" s="6" t="s">
        <v>562</v>
      </c>
      <c r="S111" s="7" t="s">
        <v>542</v>
      </c>
      <c r="T111" s="7">
        <f t="shared" si="10"/>
        <v>1250</v>
      </c>
      <c r="U111" s="8">
        <v>3400</v>
      </c>
      <c r="V111" s="6" t="s">
        <v>99</v>
      </c>
      <c r="W111" s="8">
        <v>1250</v>
      </c>
      <c r="X111" t="s">
        <v>100</v>
      </c>
      <c r="Y111">
        <f t="shared" si="11"/>
        <v>0</v>
      </c>
    </row>
    <row r="112" spans="1:25">
      <c r="A112" s="6" t="s">
        <v>563</v>
      </c>
      <c r="B112" s="6" t="s">
        <v>87</v>
      </c>
      <c r="C112" s="6" t="s">
        <v>160</v>
      </c>
      <c r="D112" s="7" t="s">
        <v>89</v>
      </c>
      <c r="E112" s="8">
        <v>2250</v>
      </c>
      <c r="F112" s="6" t="s">
        <v>534</v>
      </c>
      <c r="G112" s="6" t="s">
        <v>564</v>
      </c>
      <c r="H112" s="8">
        <v>12</v>
      </c>
      <c r="I112" s="8">
        <v>1250</v>
      </c>
      <c r="J112" s="10">
        <v>3600</v>
      </c>
      <c r="K112" s="6" t="s">
        <v>536</v>
      </c>
      <c r="L112" s="6" t="s">
        <v>537</v>
      </c>
      <c r="M112" s="6" t="s">
        <v>538</v>
      </c>
      <c r="N112" s="6" t="s">
        <v>539</v>
      </c>
      <c r="O112" s="6" t="s">
        <v>393</v>
      </c>
      <c r="P112" s="6" t="s">
        <v>565</v>
      </c>
      <c r="Q112" s="6" t="s">
        <v>565</v>
      </c>
      <c r="R112" s="6" t="s">
        <v>566</v>
      </c>
      <c r="S112" s="7" t="s">
        <v>542</v>
      </c>
      <c r="T112" s="7">
        <f t="shared" si="10"/>
        <v>1250</v>
      </c>
      <c r="U112" s="8">
        <v>3600</v>
      </c>
      <c r="V112" s="6" t="s">
        <v>99</v>
      </c>
      <c r="W112" s="8">
        <v>1250</v>
      </c>
      <c r="X112" t="s">
        <v>100</v>
      </c>
      <c r="Y112">
        <f t="shared" si="11"/>
        <v>0</v>
      </c>
    </row>
    <row r="113" spans="1:25">
      <c r="A113" s="6" t="s">
        <v>567</v>
      </c>
      <c r="B113" s="6" t="s">
        <v>87</v>
      </c>
      <c r="C113" s="6" t="s">
        <v>160</v>
      </c>
      <c r="D113" s="7" t="s">
        <v>89</v>
      </c>
      <c r="E113" s="8">
        <v>2250</v>
      </c>
      <c r="F113" s="6" t="s">
        <v>534</v>
      </c>
      <c r="G113" s="6" t="s">
        <v>568</v>
      </c>
      <c r="H113" s="8">
        <v>13</v>
      </c>
      <c r="I113" s="8">
        <v>1250</v>
      </c>
      <c r="J113" s="10">
        <v>3700</v>
      </c>
      <c r="K113" s="6" t="s">
        <v>536</v>
      </c>
      <c r="L113" s="6" t="s">
        <v>537</v>
      </c>
      <c r="M113" s="6" t="s">
        <v>538</v>
      </c>
      <c r="N113" s="6" t="s">
        <v>539</v>
      </c>
      <c r="O113" s="6" t="s">
        <v>393</v>
      </c>
      <c r="P113" s="6" t="s">
        <v>569</v>
      </c>
      <c r="Q113" s="6" t="s">
        <v>569</v>
      </c>
      <c r="R113" s="6" t="s">
        <v>570</v>
      </c>
      <c r="S113" s="7" t="s">
        <v>542</v>
      </c>
      <c r="T113" s="7">
        <f t="shared" si="10"/>
        <v>1250</v>
      </c>
      <c r="U113" s="8">
        <v>3700</v>
      </c>
      <c r="V113" s="6" t="s">
        <v>99</v>
      </c>
      <c r="W113" s="8">
        <v>1250</v>
      </c>
      <c r="X113" t="s">
        <v>100</v>
      </c>
      <c r="Y113">
        <f t="shared" si="11"/>
        <v>0</v>
      </c>
    </row>
    <row r="114" spans="1:25">
      <c r="A114" s="6" t="s">
        <v>571</v>
      </c>
      <c r="B114" s="6" t="s">
        <v>87</v>
      </c>
      <c r="C114" s="6" t="s">
        <v>160</v>
      </c>
      <c r="D114" s="7" t="s">
        <v>89</v>
      </c>
      <c r="E114" s="8">
        <v>2250</v>
      </c>
      <c r="F114" s="6" t="s">
        <v>534</v>
      </c>
      <c r="G114" s="6" t="s">
        <v>572</v>
      </c>
      <c r="H114" s="8">
        <v>13</v>
      </c>
      <c r="I114" s="8">
        <v>1250</v>
      </c>
      <c r="J114" s="10">
        <v>3700</v>
      </c>
      <c r="K114" s="6" t="s">
        <v>536</v>
      </c>
      <c r="L114" s="6" t="s">
        <v>537</v>
      </c>
      <c r="M114" s="6" t="s">
        <v>538</v>
      </c>
      <c r="N114" s="6" t="s">
        <v>539</v>
      </c>
      <c r="O114" s="6" t="s">
        <v>393</v>
      </c>
      <c r="P114" s="6" t="s">
        <v>573</v>
      </c>
      <c r="Q114" s="6" t="s">
        <v>573</v>
      </c>
      <c r="R114" s="6" t="s">
        <v>574</v>
      </c>
      <c r="S114" s="7" t="s">
        <v>542</v>
      </c>
      <c r="T114" s="7">
        <f t="shared" si="10"/>
        <v>1250</v>
      </c>
      <c r="U114" s="8">
        <v>3700</v>
      </c>
      <c r="V114" s="6" t="s">
        <v>99</v>
      </c>
      <c r="W114" s="8">
        <v>1250</v>
      </c>
      <c r="X114" t="s">
        <v>100</v>
      </c>
      <c r="Y114">
        <f t="shared" si="11"/>
        <v>0</v>
      </c>
    </row>
    <row r="115" spans="1:25">
      <c r="A115" s="6" t="s">
        <v>575</v>
      </c>
      <c r="B115" s="6" t="s">
        <v>87</v>
      </c>
      <c r="C115" s="6" t="s">
        <v>160</v>
      </c>
      <c r="D115" s="7" t="s">
        <v>89</v>
      </c>
      <c r="E115" s="8">
        <v>2250</v>
      </c>
      <c r="F115" s="6" t="s">
        <v>534</v>
      </c>
      <c r="G115" s="6" t="s">
        <v>576</v>
      </c>
      <c r="H115" s="8">
        <v>14</v>
      </c>
      <c r="I115" s="8">
        <v>1250</v>
      </c>
      <c r="J115" s="10">
        <v>3800</v>
      </c>
      <c r="K115" s="6" t="s">
        <v>536</v>
      </c>
      <c r="L115" s="6" t="s">
        <v>537</v>
      </c>
      <c r="M115" s="6" t="s">
        <v>538</v>
      </c>
      <c r="N115" s="6" t="s">
        <v>539</v>
      </c>
      <c r="O115" s="6" t="s">
        <v>393</v>
      </c>
      <c r="P115" s="6" t="s">
        <v>577</v>
      </c>
      <c r="Q115" s="6" t="s">
        <v>577</v>
      </c>
      <c r="R115" s="6" t="s">
        <v>578</v>
      </c>
      <c r="S115" s="7" t="s">
        <v>542</v>
      </c>
      <c r="T115" s="7">
        <f t="shared" si="10"/>
        <v>1250</v>
      </c>
      <c r="U115" s="8">
        <v>3800</v>
      </c>
      <c r="V115" s="6" t="s">
        <v>99</v>
      </c>
      <c r="W115" s="8">
        <v>1250</v>
      </c>
      <c r="X115" t="s">
        <v>100</v>
      </c>
      <c r="Y115">
        <f t="shared" si="11"/>
        <v>0</v>
      </c>
    </row>
    <row r="116" spans="1:25">
      <c r="A116" s="6" t="s">
        <v>579</v>
      </c>
      <c r="B116" s="6" t="s">
        <v>87</v>
      </c>
      <c r="C116" s="6" t="s">
        <v>160</v>
      </c>
      <c r="D116" s="7" t="s">
        <v>89</v>
      </c>
      <c r="E116" s="8">
        <v>2250</v>
      </c>
      <c r="F116" s="6" t="s">
        <v>534</v>
      </c>
      <c r="G116" s="6" t="s">
        <v>580</v>
      </c>
      <c r="H116" s="8">
        <v>14</v>
      </c>
      <c r="I116" s="8">
        <v>1250</v>
      </c>
      <c r="J116" s="10">
        <v>3800</v>
      </c>
      <c r="K116" s="6" t="s">
        <v>536</v>
      </c>
      <c r="L116" s="6" t="s">
        <v>537</v>
      </c>
      <c r="M116" s="6" t="s">
        <v>538</v>
      </c>
      <c r="N116" s="6" t="s">
        <v>539</v>
      </c>
      <c r="O116" s="6" t="s">
        <v>393</v>
      </c>
      <c r="P116" s="6" t="s">
        <v>581</v>
      </c>
      <c r="Q116" s="6" t="s">
        <v>581</v>
      </c>
      <c r="R116" s="6" t="s">
        <v>582</v>
      </c>
      <c r="S116" s="7" t="s">
        <v>542</v>
      </c>
      <c r="T116" s="7">
        <f t="shared" si="10"/>
        <v>1250</v>
      </c>
      <c r="U116" s="8">
        <v>3800</v>
      </c>
      <c r="V116" s="6" t="s">
        <v>99</v>
      </c>
      <c r="W116" s="8">
        <v>1250</v>
      </c>
      <c r="X116" t="s">
        <v>100</v>
      </c>
      <c r="Y116">
        <f t="shared" si="11"/>
        <v>0</v>
      </c>
    </row>
    <row r="117" spans="1:23">
      <c r="A117" s="6" t="s">
        <v>583</v>
      </c>
      <c r="B117" s="6" t="s">
        <v>87</v>
      </c>
      <c r="C117" s="6" t="s">
        <v>88</v>
      </c>
      <c r="D117" s="7" t="s">
        <v>89</v>
      </c>
      <c r="E117" s="8">
        <v>2250</v>
      </c>
      <c r="F117" s="6" t="s">
        <v>138</v>
      </c>
      <c r="G117" s="6" t="s">
        <v>584</v>
      </c>
      <c r="H117" s="8">
        <v>11</v>
      </c>
      <c r="I117" s="8">
        <v>1551.25</v>
      </c>
      <c r="J117" s="10">
        <v>1551.25</v>
      </c>
      <c r="K117" s="6" t="s">
        <v>140</v>
      </c>
      <c r="L117" s="6" t="s">
        <v>141</v>
      </c>
      <c r="M117" s="6" t="s">
        <v>142</v>
      </c>
      <c r="N117" s="6" t="s">
        <v>141</v>
      </c>
      <c r="O117" s="6" t="s">
        <v>143</v>
      </c>
      <c r="P117" s="6" t="s">
        <v>585</v>
      </c>
      <c r="Q117" s="6" t="s">
        <v>585</v>
      </c>
      <c r="R117" s="6" t="s">
        <v>586</v>
      </c>
      <c r="S117" s="7" t="s">
        <v>146</v>
      </c>
      <c r="T117" s="7">
        <f t="shared" ref="T117:T130" si="12">I117</f>
        <v>1551.25</v>
      </c>
      <c r="U117" s="8"/>
      <c r="V117" s="6" t="s">
        <v>37</v>
      </c>
      <c r="W117" s="8"/>
    </row>
    <row r="118" spans="1:23">
      <c r="A118" s="6" t="s">
        <v>587</v>
      </c>
      <c r="B118" s="6" t="s">
        <v>87</v>
      </c>
      <c r="C118" s="6" t="s">
        <v>88</v>
      </c>
      <c r="D118" s="7" t="s">
        <v>89</v>
      </c>
      <c r="E118" s="8">
        <v>2250</v>
      </c>
      <c r="F118" s="6" t="s">
        <v>138</v>
      </c>
      <c r="G118" s="6" t="s">
        <v>588</v>
      </c>
      <c r="H118" s="8">
        <v>7</v>
      </c>
      <c r="I118" s="8">
        <v>1551.25</v>
      </c>
      <c r="J118" s="10">
        <v>1551.25</v>
      </c>
      <c r="K118" s="6" t="s">
        <v>140</v>
      </c>
      <c r="L118" s="6" t="s">
        <v>141</v>
      </c>
      <c r="M118" s="6" t="s">
        <v>142</v>
      </c>
      <c r="N118" s="6" t="s">
        <v>141</v>
      </c>
      <c r="O118" s="6" t="s">
        <v>143</v>
      </c>
      <c r="P118" s="6" t="s">
        <v>589</v>
      </c>
      <c r="Q118" s="6" t="s">
        <v>589</v>
      </c>
      <c r="R118" s="6" t="s">
        <v>590</v>
      </c>
      <c r="S118" s="7" t="s">
        <v>146</v>
      </c>
      <c r="T118" s="7">
        <f t="shared" si="12"/>
        <v>1551.25</v>
      </c>
      <c r="U118" s="8"/>
      <c r="V118" s="6" t="s">
        <v>37</v>
      </c>
      <c r="W118" s="8"/>
    </row>
    <row r="119" spans="1:23">
      <c r="A119" s="6" t="s">
        <v>591</v>
      </c>
      <c r="B119" s="6" t="s">
        <v>87</v>
      </c>
      <c r="C119" s="6" t="s">
        <v>88</v>
      </c>
      <c r="D119" s="7" t="s">
        <v>89</v>
      </c>
      <c r="E119" s="8">
        <v>2250</v>
      </c>
      <c r="F119" s="6" t="s">
        <v>138</v>
      </c>
      <c r="G119" s="6" t="s">
        <v>592</v>
      </c>
      <c r="H119" s="8">
        <v>8</v>
      </c>
      <c r="I119" s="8">
        <v>1551.25</v>
      </c>
      <c r="J119" s="10">
        <v>1551.25</v>
      </c>
      <c r="K119" s="6" t="s">
        <v>140</v>
      </c>
      <c r="L119" s="6" t="s">
        <v>141</v>
      </c>
      <c r="M119" s="6" t="s">
        <v>142</v>
      </c>
      <c r="N119" s="6" t="s">
        <v>141</v>
      </c>
      <c r="O119" s="6" t="s">
        <v>143</v>
      </c>
      <c r="P119" s="6" t="s">
        <v>593</v>
      </c>
      <c r="Q119" s="6" t="s">
        <v>593</v>
      </c>
      <c r="R119" s="6" t="s">
        <v>594</v>
      </c>
      <c r="S119" s="7" t="s">
        <v>146</v>
      </c>
      <c r="T119" s="7">
        <f t="shared" si="12"/>
        <v>1551.25</v>
      </c>
      <c r="U119" s="8"/>
      <c r="V119" s="6" t="s">
        <v>37</v>
      </c>
      <c r="W119" s="8"/>
    </row>
    <row r="120" spans="1:23">
      <c r="A120" s="6" t="s">
        <v>595</v>
      </c>
      <c r="B120" s="6" t="s">
        <v>87</v>
      </c>
      <c r="C120" s="6" t="s">
        <v>88</v>
      </c>
      <c r="D120" s="7" t="s">
        <v>89</v>
      </c>
      <c r="E120" s="8">
        <v>2250</v>
      </c>
      <c r="F120" s="6" t="s">
        <v>138</v>
      </c>
      <c r="G120" s="6" t="s">
        <v>596</v>
      </c>
      <c r="H120" s="8">
        <v>10</v>
      </c>
      <c r="I120" s="8">
        <v>1551.25</v>
      </c>
      <c r="J120" s="10">
        <v>1551.25</v>
      </c>
      <c r="K120" s="6" t="s">
        <v>140</v>
      </c>
      <c r="L120" s="6" t="s">
        <v>141</v>
      </c>
      <c r="M120" s="6" t="s">
        <v>142</v>
      </c>
      <c r="N120" s="6" t="s">
        <v>141</v>
      </c>
      <c r="O120" s="6" t="s">
        <v>143</v>
      </c>
      <c r="P120" s="6" t="s">
        <v>597</v>
      </c>
      <c r="Q120" s="6" t="s">
        <v>597</v>
      </c>
      <c r="R120" s="6" t="s">
        <v>598</v>
      </c>
      <c r="S120" s="7" t="s">
        <v>146</v>
      </c>
      <c r="T120" s="7">
        <f t="shared" si="12"/>
        <v>1551.25</v>
      </c>
      <c r="U120" s="8"/>
      <c r="V120" s="6" t="s">
        <v>37</v>
      </c>
      <c r="W120" s="8"/>
    </row>
    <row r="121" spans="1:23">
      <c r="A121" s="6" t="s">
        <v>599</v>
      </c>
      <c r="B121" s="6" t="s">
        <v>87</v>
      </c>
      <c r="C121" s="6" t="s">
        <v>88</v>
      </c>
      <c r="D121" s="7" t="s">
        <v>89</v>
      </c>
      <c r="E121" s="8">
        <v>2250</v>
      </c>
      <c r="F121" s="6" t="s">
        <v>138</v>
      </c>
      <c r="G121" s="6" t="s">
        <v>600</v>
      </c>
      <c r="H121" s="8">
        <v>6</v>
      </c>
      <c r="I121" s="8">
        <v>1551.25</v>
      </c>
      <c r="J121" s="10">
        <v>1551.25</v>
      </c>
      <c r="K121" s="6" t="s">
        <v>140</v>
      </c>
      <c r="L121" s="6" t="s">
        <v>141</v>
      </c>
      <c r="M121" s="6" t="s">
        <v>142</v>
      </c>
      <c r="N121" s="6" t="s">
        <v>141</v>
      </c>
      <c r="O121" s="6" t="s">
        <v>143</v>
      </c>
      <c r="P121" s="6" t="s">
        <v>601</v>
      </c>
      <c r="Q121" s="6" t="s">
        <v>601</v>
      </c>
      <c r="R121" s="6" t="s">
        <v>602</v>
      </c>
      <c r="S121" s="7" t="s">
        <v>146</v>
      </c>
      <c r="T121" s="7">
        <f t="shared" si="12"/>
        <v>1551.25</v>
      </c>
      <c r="U121" s="8"/>
      <c r="V121" s="6" t="s">
        <v>37</v>
      </c>
      <c r="W121" s="8"/>
    </row>
    <row r="122" spans="1:23">
      <c r="A122" s="6" t="s">
        <v>603</v>
      </c>
      <c r="B122" s="6" t="s">
        <v>87</v>
      </c>
      <c r="C122" s="6" t="s">
        <v>88</v>
      </c>
      <c r="D122" s="7" t="s">
        <v>89</v>
      </c>
      <c r="E122" s="8">
        <v>2250</v>
      </c>
      <c r="F122" s="6" t="s">
        <v>138</v>
      </c>
      <c r="G122" s="6" t="s">
        <v>604</v>
      </c>
      <c r="H122" s="8">
        <v>5</v>
      </c>
      <c r="I122" s="8">
        <v>1551.25</v>
      </c>
      <c r="J122" s="10">
        <v>1551.25</v>
      </c>
      <c r="K122" s="6" t="s">
        <v>140</v>
      </c>
      <c r="L122" s="6" t="s">
        <v>141</v>
      </c>
      <c r="M122" s="6" t="s">
        <v>142</v>
      </c>
      <c r="N122" s="6" t="s">
        <v>141</v>
      </c>
      <c r="O122" s="6" t="s">
        <v>143</v>
      </c>
      <c r="P122" s="6" t="s">
        <v>605</v>
      </c>
      <c r="Q122" s="6" t="s">
        <v>605</v>
      </c>
      <c r="R122" s="6" t="s">
        <v>606</v>
      </c>
      <c r="S122" s="7" t="s">
        <v>146</v>
      </c>
      <c r="T122" s="7">
        <f t="shared" si="12"/>
        <v>1551.25</v>
      </c>
      <c r="U122" s="8"/>
      <c r="V122" s="6" t="s">
        <v>37</v>
      </c>
      <c r="W122" s="8"/>
    </row>
    <row r="123" spans="1:23">
      <c r="A123" s="6" t="s">
        <v>607</v>
      </c>
      <c r="B123" s="6" t="s">
        <v>87</v>
      </c>
      <c r="C123" s="6" t="s">
        <v>88</v>
      </c>
      <c r="D123" s="7" t="s">
        <v>89</v>
      </c>
      <c r="E123" s="8">
        <v>2250</v>
      </c>
      <c r="F123" s="6" t="s">
        <v>138</v>
      </c>
      <c r="G123" s="6" t="s">
        <v>608</v>
      </c>
      <c r="H123" s="8">
        <v>12</v>
      </c>
      <c r="I123" s="8">
        <v>1551.25</v>
      </c>
      <c r="J123" s="10">
        <v>1551.25</v>
      </c>
      <c r="K123" s="6" t="s">
        <v>140</v>
      </c>
      <c r="L123" s="6" t="s">
        <v>141</v>
      </c>
      <c r="M123" s="6" t="s">
        <v>142</v>
      </c>
      <c r="N123" s="6" t="s">
        <v>141</v>
      </c>
      <c r="O123" s="6" t="s">
        <v>143</v>
      </c>
      <c r="P123" s="6" t="s">
        <v>609</v>
      </c>
      <c r="Q123" s="6" t="s">
        <v>609</v>
      </c>
      <c r="R123" s="6" t="s">
        <v>610</v>
      </c>
      <c r="S123" s="7" t="s">
        <v>146</v>
      </c>
      <c r="T123" s="7">
        <f t="shared" si="12"/>
        <v>1551.25</v>
      </c>
      <c r="U123" s="8"/>
      <c r="V123" s="6" t="s">
        <v>37</v>
      </c>
      <c r="W123" s="8"/>
    </row>
    <row r="124" spans="1:23">
      <c r="A124" s="6" t="s">
        <v>611</v>
      </c>
      <c r="B124" s="6" t="s">
        <v>87</v>
      </c>
      <c r="C124" s="6" t="s">
        <v>88</v>
      </c>
      <c r="D124" s="7" t="s">
        <v>89</v>
      </c>
      <c r="E124" s="8">
        <v>2250</v>
      </c>
      <c r="F124" s="6" t="s">
        <v>138</v>
      </c>
      <c r="G124" s="6" t="s">
        <v>612</v>
      </c>
      <c r="H124" s="8">
        <v>9</v>
      </c>
      <c r="I124" s="8">
        <v>1551.25</v>
      </c>
      <c r="J124" s="10">
        <v>1551.25</v>
      </c>
      <c r="K124" s="6" t="s">
        <v>140</v>
      </c>
      <c r="L124" s="6" t="s">
        <v>141</v>
      </c>
      <c r="M124" s="6" t="s">
        <v>142</v>
      </c>
      <c r="N124" s="6" t="s">
        <v>141</v>
      </c>
      <c r="O124" s="6" t="s">
        <v>143</v>
      </c>
      <c r="P124" s="6" t="s">
        <v>613</v>
      </c>
      <c r="Q124" s="6" t="s">
        <v>613</v>
      </c>
      <c r="R124" s="6" t="s">
        <v>614</v>
      </c>
      <c r="S124" s="7" t="s">
        <v>146</v>
      </c>
      <c r="T124" s="7">
        <f t="shared" si="12"/>
        <v>1551.25</v>
      </c>
      <c r="U124" s="8"/>
      <c r="V124" s="6" t="s">
        <v>37</v>
      </c>
      <c r="W124" s="8"/>
    </row>
    <row r="125" spans="1:25">
      <c r="A125" s="6" t="s">
        <v>615</v>
      </c>
      <c r="B125" s="6" t="s">
        <v>87</v>
      </c>
      <c r="C125" s="6" t="s">
        <v>88</v>
      </c>
      <c r="D125" s="7" t="s">
        <v>89</v>
      </c>
      <c r="E125" s="8">
        <v>2250</v>
      </c>
      <c r="F125" s="6" t="s">
        <v>616</v>
      </c>
      <c r="G125" s="6" t="s">
        <v>617</v>
      </c>
      <c r="H125" s="8">
        <v>8</v>
      </c>
      <c r="I125" s="8">
        <v>1485</v>
      </c>
      <c r="J125" s="10">
        <v>5915.08</v>
      </c>
      <c r="K125" s="6" t="s">
        <v>618</v>
      </c>
      <c r="L125" s="6" t="s">
        <v>619</v>
      </c>
      <c r="M125" s="6" t="s">
        <v>620</v>
      </c>
      <c r="N125" s="6" t="s">
        <v>619</v>
      </c>
      <c r="O125" s="6" t="s">
        <v>621</v>
      </c>
      <c r="P125" s="6" t="s">
        <v>593</v>
      </c>
      <c r="Q125" s="6" t="s">
        <v>593</v>
      </c>
      <c r="R125" s="6" t="s">
        <v>622</v>
      </c>
      <c r="S125" s="7" t="s">
        <v>146</v>
      </c>
      <c r="T125" s="7">
        <f t="shared" si="12"/>
        <v>1485</v>
      </c>
      <c r="U125" s="8">
        <v>6160</v>
      </c>
      <c r="V125" s="6" t="s">
        <v>99</v>
      </c>
      <c r="W125" s="8">
        <v>1485</v>
      </c>
      <c r="X125" t="s">
        <v>100</v>
      </c>
      <c r="Y125">
        <f t="shared" ref="Y125:Y130" si="13">IF(I125&gt;W125,1,0)</f>
        <v>0</v>
      </c>
    </row>
    <row r="126" spans="1:25">
      <c r="A126" s="6" t="s">
        <v>623</v>
      </c>
      <c r="B126" s="6" t="s">
        <v>87</v>
      </c>
      <c r="C126" s="6" t="s">
        <v>88</v>
      </c>
      <c r="D126" s="7" t="s">
        <v>89</v>
      </c>
      <c r="E126" s="8">
        <v>2250</v>
      </c>
      <c r="F126" s="6" t="s">
        <v>616</v>
      </c>
      <c r="G126" s="6" t="s">
        <v>624</v>
      </c>
      <c r="H126" s="8">
        <v>12</v>
      </c>
      <c r="I126" s="8">
        <v>1485</v>
      </c>
      <c r="J126" s="10">
        <v>5915.08</v>
      </c>
      <c r="K126" s="6" t="s">
        <v>618</v>
      </c>
      <c r="L126" s="6" t="s">
        <v>619</v>
      </c>
      <c r="M126" s="6" t="s">
        <v>620</v>
      </c>
      <c r="N126" s="6" t="s">
        <v>619</v>
      </c>
      <c r="O126" s="6" t="s">
        <v>621</v>
      </c>
      <c r="P126" s="6" t="s">
        <v>144</v>
      </c>
      <c r="Q126" s="6" t="s">
        <v>144</v>
      </c>
      <c r="R126" s="6" t="s">
        <v>625</v>
      </c>
      <c r="S126" s="7" t="s">
        <v>146</v>
      </c>
      <c r="T126" s="7">
        <f t="shared" si="12"/>
        <v>1485</v>
      </c>
      <c r="U126" s="8">
        <v>7200</v>
      </c>
      <c r="V126" s="6" t="s">
        <v>99</v>
      </c>
      <c r="W126" s="8">
        <v>1485</v>
      </c>
      <c r="X126" t="s">
        <v>100</v>
      </c>
      <c r="Y126">
        <f t="shared" si="13"/>
        <v>0</v>
      </c>
    </row>
    <row r="127" spans="1:25">
      <c r="A127" s="6" t="s">
        <v>626</v>
      </c>
      <c r="B127" s="6" t="s">
        <v>87</v>
      </c>
      <c r="C127" s="6" t="s">
        <v>88</v>
      </c>
      <c r="D127" s="7" t="s">
        <v>89</v>
      </c>
      <c r="E127" s="8">
        <v>2250</v>
      </c>
      <c r="F127" s="6" t="s">
        <v>616</v>
      </c>
      <c r="G127" s="6" t="s">
        <v>627</v>
      </c>
      <c r="H127" s="8">
        <v>6</v>
      </c>
      <c r="I127" s="8">
        <v>1100</v>
      </c>
      <c r="J127" s="10">
        <v>1100</v>
      </c>
      <c r="K127" s="6" t="s">
        <v>628</v>
      </c>
      <c r="L127" s="6" t="s">
        <v>619</v>
      </c>
      <c r="M127" s="6" t="s">
        <v>620</v>
      </c>
      <c r="N127" s="6" t="s">
        <v>619</v>
      </c>
      <c r="O127" s="6" t="s">
        <v>621</v>
      </c>
      <c r="P127" s="6" t="s">
        <v>601</v>
      </c>
      <c r="Q127" s="6" t="s">
        <v>601</v>
      </c>
      <c r="R127" s="6" t="s">
        <v>629</v>
      </c>
      <c r="S127" s="7" t="s">
        <v>146</v>
      </c>
      <c r="T127" s="7">
        <f t="shared" si="12"/>
        <v>1100</v>
      </c>
      <c r="U127" s="8">
        <v>4950</v>
      </c>
      <c r="V127" s="6" t="s">
        <v>99</v>
      </c>
      <c r="W127" s="8">
        <v>1485</v>
      </c>
      <c r="X127" t="s">
        <v>100</v>
      </c>
      <c r="Y127">
        <f t="shared" si="13"/>
        <v>0</v>
      </c>
    </row>
    <row r="128" spans="1:25">
      <c r="A128" s="6" t="s">
        <v>630</v>
      </c>
      <c r="B128" s="6" t="s">
        <v>87</v>
      </c>
      <c r="C128" s="6" t="s">
        <v>88</v>
      </c>
      <c r="D128" s="7" t="s">
        <v>89</v>
      </c>
      <c r="E128" s="8">
        <v>2250</v>
      </c>
      <c r="F128" s="6" t="s">
        <v>616</v>
      </c>
      <c r="G128" s="6" t="s">
        <v>631</v>
      </c>
      <c r="H128" s="8">
        <v>10</v>
      </c>
      <c r="I128" s="8">
        <v>1485</v>
      </c>
      <c r="J128" s="10">
        <v>5915.08</v>
      </c>
      <c r="K128" s="6" t="s">
        <v>618</v>
      </c>
      <c r="L128" s="6" t="s">
        <v>619</v>
      </c>
      <c r="M128" s="6" t="s">
        <v>620</v>
      </c>
      <c r="N128" s="6" t="s">
        <v>619</v>
      </c>
      <c r="O128" s="6" t="s">
        <v>621</v>
      </c>
      <c r="P128" s="6" t="s">
        <v>632</v>
      </c>
      <c r="Q128" s="6" t="s">
        <v>632</v>
      </c>
      <c r="R128" s="6" t="s">
        <v>633</v>
      </c>
      <c r="S128" s="7" t="s">
        <v>146</v>
      </c>
      <c r="T128" s="7">
        <f t="shared" si="12"/>
        <v>1485</v>
      </c>
      <c r="U128" s="8">
        <v>6400</v>
      </c>
      <c r="V128" s="6" t="s">
        <v>99</v>
      </c>
      <c r="W128" s="8">
        <v>1485</v>
      </c>
      <c r="X128" t="s">
        <v>100</v>
      </c>
      <c r="Y128">
        <f t="shared" si="13"/>
        <v>0</v>
      </c>
    </row>
    <row r="129" spans="1:25">
      <c r="A129" s="6" t="s">
        <v>634</v>
      </c>
      <c r="B129" s="6" t="s">
        <v>87</v>
      </c>
      <c r="C129" s="6" t="s">
        <v>88</v>
      </c>
      <c r="D129" s="7" t="s">
        <v>89</v>
      </c>
      <c r="E129" s="8">
        <v>2250</v>
      </c>
      <c r="F129" s="6" t="s">
        <v>616</v>
      </c>
      <c r="G129" s="6" t="s">
        <v>635</v>
      </c>
      <c r="H129" s="8">
        <v>8</v>
      </c>
      <c r="I129" s="8">
        <v>1485</v>
      </c>
      <c r="J129" s="10">
        <v>5600</v>
      </c>
      <c r="K129" s="6" t="s">
        <v>636</v>
      </c>
      <c r="L129" s="6" t="s">
        <v>619</v>
      </c>
      <c r="M129" s="6" t="s">
        <v>620</v>
      </c>
      <c r="N129" s="6" t="s">
        <v>619</v>
      </c>
      <c r="O129" s="6" t="s">
        <v>621</v>
      </c>
      <c r="P129" s="6" t="s">
        <v>637</v>
      </c>
      <c r="Q129" s="6" t="s">
        <v>637</v>
      </c>
      <c r="R129" s="6" t="s">
        <v>638</v>
      </c>
      <c r="S129" s="7" t="s">
        <v>146</v>
      </c>
      <c r="T129" s="7">
        <f t="shared" si="12"/>
        <v>1485</v>
      </c>
      <c r="U129" s="8">
        <v>5600</v>
      </c>
      <c r="V129" s="6" t="s">
        <v>99</v>
      </c>
      <c r="W129" s="8">
        <v>1485</v>
      </c>
      <c r="X129" t="s">
        <v>100</v>
      </c>
      <c r="Y129">
        <f t="shared" si="13"/>
        <v>0</v>
      </c>
    </row>
    <row r="130" spans="1:25">
      <c r="A130" s="6" t="s">
        <v>639</v>
      </c>
      <c r="B130" s="6" t="s">
        <v>87</v>
      </c>
      <c r="C130" s="6" t="s">
        <v>88</v>
      </c>
      <c r="D130" s="7" t="s">
        <v>89</v>
      </c>
      <c r="E130" s="8">
        <v>2250</v>
      </c>
      <c r="F130" s="6" t="s">
        <v>616</v>
      </c>
      <c r="G130" s="6" t="s">
        <v>640</v>
      </c>
      <c r="H130" s="8">
        <v>6</v>
      </c>
      <c r="I130" s="8">
        <v>1100</v>
      </c>
      <c r="J130" s="10">
        <v>1100</v>
      </c>
      <c r="K130" s="6" t="s">
        <v>628</v>
      </c>
      <c r="L130" s="6" t="s">
        <v>619</v>
      </c>
      <c r="M130" s="6" t="s">
        <v>620</v>
      </c>
      <c r="N130" s="6" t="s">
        <v>619</v>
      </c>
      <c r="O130" s="6" t="s">
        <v>621</v>
      </c>
      <c r="P130" s="6" t="s">
        <v>157</v>
      </c>
      <c r="Q130" s="6" t="s">
        <v>157</v>
      </c>
      <c r="R130" s="6" t="s">
        <v>641</v>
      </c>
      <c r="S130" s="7" t="s">
        <v>146</v>
      </c>
      <c r="T130" s="7">
        <f t="shared" si="12"/>
        <v>1100</v>
      </c>
      <c r="U130" s="8">
        <v>4500</v>
      </c>
      <c r="V130" s="6" t="s">
        <v>99</v>
      </c>
      <c r="W130" s="8">
        <v>1485</v>
      </c>
      <c r="X130" t="s">
        <v>100</v>
      </c>
      <c r="Y130">
        <f t="shared" si="13"/>
        <v>0</v>
      </c>
    </row>
    <row r="131" spans="1:23">
      <c r="A131" s="6" t="s">
        <v>642</v>
      </c>
      <c r="B131" s="6" t="s">
        <v>87</v>
      </c>
      <c r="C131" s="6" t="s">
        <v>88</v>
      </c>
      <c r="D131" s="7" t="s">
        <v>89</v>
      </c>
      <c r="E131" s="8">
        <v>2250</v>
      </c>
      <c r="F131" s="6" t="s">
        <v>138</v>
      </c>
      <c r="G131" s="6" t="s">
        <v>643</v>
      </c>
      <c r="H131" s="8">
        <v>7</v>
      </c>
      <c r="I131" s="8">
        <v>1551.25</v>
      </c>
      <c r="J131" s="10">
        <v>1551.25</v>
      </c>
      <c r="K131" s="6" t="s">
        <v>140</v>
      </c>
      <c r="L131" s="6" t="s">
        <v>141</v>
      </c>
      <c r="M131" s="6" t="s">
        <v>142</v>
      </c>
      <c r="N131" s="6" t="s">
        <v>141</v>
      </c>
      <c r="O131" s="6" t="s">
        <v>143</v>
      </c>
      <c r="P131" s="6" t="s">
        <v>644</v>
      </c>
      <c r="Q131" s="6" t="s">
        <v>644</v>
      </c>
      <c r="R131" s="6" t="s">
        <v>645</v>
      </c>
      <c r="S131" s="7" t="s">
        <v>146</v>
      </c>
      <c r="T131" s="7">
        <f t="shared" ref="T131:T148" si="14">I131</f>
        <v>1551.25</v>
      </c>
      <c r="U131" s="8"/>
      <c r="V131" s="6" t="s">
        <v>37</v>
      </c>
      <c r="W131" s="8"/>
    </row>
    <row r="132" spans="1:23">
      <c r="A132" s="6" t="s">
        <v>646</v>
      </c>
      <c r="B132" s="6" t="s">
        <v>87</v>
      </c>
      <c r="C132" s="6" t="s">
        <v>88</v>
      </c>
      <c r="D132" s="7" t="s">
        <v>89</v>
      </c>
      <c r="E132" s="8">
        <v>2250</v>
      </c>
      <c r="F132" s="6" t="s">
        <v>138</v>
      </c>
      <c r="G132" s="6" t="s">
        <v>647</v>
      </c>
      <c r="H132" s="8">
        <v>6</v>
      </c>
      <c r="I132" s="8">
        <v>1551.25</v>
      </c>
      <c r="J132" s="10">
        <v>1551.25</v>
      </c>
      <c r="K132" s="6" t="s">
        <v>140</v>
      </c>
      <c r="L132" s="6" t="s">
        <v>141</v>
      </c>
      <c r="M132" s="6" t="s">
        <v>142</v>
      </c>
      <c r="N132" s="6" t="s">
        <v>141</v>
      </c>
      <c r="O132" s="6" t="s">
        <v>143</v>
      </c>
      <c r="P132" s="6" t="s">
        <v>648</v>
      </c>
      <c r="Q132" s="6" t="s">
        <v>648</v>
      </c>
      <c r="R132" s="6" t="s">
        <v>649</v>
      </c>
      <c r="S132" s="7" t="s">
        <v>146</v>
      </c>
      <c r="T132" s="7">
        <f t="shared" si="14"/>
        <v>1551.25</v>
      </c>
      <c r="U132" s="8"/>
      <c r="V132" s="6" t="s">
        <v>37</v>
      </c>
      <c r="W132" s="8"/>
    </row>
    <row r="133" spans="1:23">
      <c r="A133" s="6" t="s">
        <v>650</v>
      </c>
      <c r="B133" s="6" t="s">
        <v>87</v>
      </c>
      <c r="C133" s="6" t="s">
        <v>88</v>
      </c>
      <c r="D133" s="7" t="s">
        <v>89</v>
      </c>
      <c r="E133" s="8">
        <v>2250</v>
      </c>
      <c r="F133" s="6" t="s">
        <v>138</v>
      </c>
      <c r="G133" s="6" t="s">
        <v>651</v>
      </c>
      <c r="H133" s="8">
        <v>10</v>
      </c>
      <c r="I133" s="8">
        <v>1551.25</v>
      </c>
      <c r="J133" s="10">
        <v>1551.25</v>
      </c>
      <c r="K133" s="6" t="s">
        <v>140</v>
      </c>
      <c r="L133" s="6" t="s">
        <v>141</v>
      </c>
      <c r="M133" s="6" t="s">
        <v>142</v>
      </c>
      <c r="N133" s="6" t="s">
        <v>141</v>
      </c>
      <c r="O133" s="6" t="s">
        <v>143</v>
      </c>
      <c r="P133" s="6" t="s">
        <v>652</v>
      </c>
      <c r="Q133" s="6" t="s">
        <v>652</v>
      </c>
      <c r="R133" s="6" t="s">
        <v>653</v>
      </c>
      <c r="S133" s="7" t="s">
        <v>146</v>
      </c>
      <c r="T133" s="7">
        <f t="shared" si="14"/>
        <v>1551.25</v>
      </c>
      <c r="U133" s="8"/>
      <c r="V133" s="6" t="s">
        <v>37</v>
      </c>
      <c r="W133" s="8"/>
    </row>
    <row r="134" spans="1:23">
      <c r="A134" s="6" t="s">
        <v>654</v>
      </c>
      <c r="B134" s="6" t="s">
        <v>87</v>
      </c>
      <c r="C134" s="6" t="s">
        <v>88</v>
      </c>
      <c r="D134" s="7" t="s">
        <v>89</v>
      </c>
      <c r="E134" s="8">
        <v>2250</v>
      </c>
      <c r="F134" s="6" t="s">
        <v>138</v>
      </c>
      <c r="G134" s="6" t="s">
        <v>655</v>
      </c>
      <c r="H134" s="8">
        <v>8</v>
      </c>
      <c r="I134" s="8">
        <v>1551.25</v>
      </c>
      <c r="J134" s="10">
        <v>1551.25</v>
      </c>
      <c r="K134" s="6" t="s">
        <v>140</v>
      </c>
      <c r="L134" s="6" t="s">
        <v>141</v>
      </c>
      <c r="M134" s="6" t="s">
        <v>142</v>
      </c>
      <c r="N134" s="6" t="s">
        <v>141</v>
      </c>
      <c r="O134" s="6" t="s">
        <v>143</v>
      </c>
      <c r="P134" s="6" t="s">
        <v>656</v>
      </c>
      <c r="Q134" s="6" t="s">
        <v>656</v>
      </c>
      <c r="R134" s="6" t="s">
        <v>657</v>
      </c>
      <c r="S134" s="7" t="s">
        <v>146</v>
      </c>
      <c r="T134" s="7">
        <f t="shared" si="14"/>
        <v>1551.25</v>
      </c>
      <c r="U134" s="8"/>
      <c r="V134" s="6" t="s">
        <v>37</v>
      </c>
      <c r="W134" s="8"/>
    </row>
    <row r="135" spans="1:23">
      <c r="A135" s="6" t="s">
        <v>658</v>
      </c>
      <c r="B135" s="6" t="s">
        <v>87</v>
      </c>
      <c r="C135" s="6" t="s">
        <v>88</v>
      </c>
      <c r="D135" s="7" t="s">
        <v>89</v>
      </c>
      <c r="E135" s="8">
        <v>2250</v>
      </c>
      <c r="F135" s="6" t="s">
        <v>138</v>
      </c>
      <c r="G135" s="6" t="s">
        <v>659</v>
      </c>
      <c r="H135" s="8">
        <v>9</v>
      </c>
      <c r="I135" s="8">
        <v>1551.25</v>
      </c>
      <c r="J135" s="10">
        <v>1551.25</v>
      </c>
      <c r="K135" s="6" t="s">
        <v>140</v>
      </c>
      <c r="L135" s="6" t="s">
        <v>141</v>
      </c>
      <c r="M135" s="6" t="s">
        <v>142</v>
      </c>
      <c r="N135" s="6" t="s">
        <v>141</v>
      </c>
      <c r="O135" s="6" t="s">
        <v>143</v>
      </c>
      <c r="P135" s="6" t="s">
        <v>660</v>
      </c>
      <c r="Q135" s="6" t="s">
        <v>660</v>
      </c>
      <c r="R135" s="6" t="s">
        <v>661</v>
      </c>
      <c r="S135" s="7" t="s">
        <v>146</v>
      </c>
      <c r="T135" s="7">
        <f t="shared" si="14"/>
        <v>1551.25</v>
      </c>
      <c r="U135" s="8"/>
      <c r="V135" s="6" t="s">
        <v>37</v>
      </c>
      <c r="W135" s="8"/>
    </row>
    <row r="136" spans="1:23">
      <c r="A136" s="6" t="s">
        <v>662</v>
      </c>
      <c r="B136" s="6" t="s">
        <v>87</v>
      </c>
      <c r="C136" s="6" t="s">
        <v>88</v>
      </c>
      <c r="D136" s="7" t="s">
        <v>89</v>
      </c>
      <c r="E136" s="8">
        <v>2250</v>
      </c>
      <c r="F136" s="6" t="s">
        <v>138</v>
      </c>
      <c r="G136" s="6" t="s">
        <v>663</v>
      </c>
      <c r="H136" s="8">
        <v>5</v>
      </c>
      <c r="I136" s="8">
        <v>1551.25</v>
      </c>
      <c r="J136" s="10">
        <v>1551.25</v>
      </c>
      <c r="K136" s="6" t="s">
        <v>140</v>
      </c>
      <c r="L136" s="6" t="s">
        <v>141</v>
      </c>
      <c r="M136" s="6" t="s">
        <v>142</v>
      </c>
      <c r="N136" s="6" t="s">
        <v>141</v>
      </c>
      <c r="O136" s="6" t="s">
        <v>143</v>
      </c>
      <c r="P136" s="6" t="s">
        <v>664</v>
      </c>
      <c r="Q136" s="6" t="s">
        <v>664</v>
      </c>
      <c r="R136" s="6" t="s">
        <v>665</v>
      </c>
      <c r="S136" s="7" t="s">
        <v>146</v>
      </c>
      <c r="T136" s="7">
        <f t="shared" si="14"/>
        <v>1551.25</v>
      </c>
      <c r="U136" s="8"/>
      <c r="V136" s="6" t="s">
        <v>37</v>
      </c>
      <c r="W136" s="8"/>
    </row>
    <row r="137" spans="1:25">
      <c r="A137" s="6" t="s">
        <v>666</v>
      </c>
      <c r="B137" s="6" t="s">
        <v>87</v>
      </c>
      <c r="C137" s="6" t="s">
        <v>160</v>
      </c>
      <c r="D137" s="7" t="s">
        <v>89</v>
      </c>
      <c r="E137" s="8">
        <v>2250</v>
      </c>
      <c r="F137" s="6" t="s">
        <v>534</v>
      </c>
      <c r="G137" s="6" t="s">
        <v>667</v>
      </c>
      <c r="H137" s="8">
        <v>5</v>
      </c>
      <c r="I137" s="8">
        <v>1250</v>
      </c>
      <c r="J137" s="10">
        <v>2900</v>
      </c>
      <c r="K137" s="6" t="s">
        <v>536</v>
      </c>
      <c r="L137" s="6" t="s">
        <v>537</v>
      </c>
      <c r="M137" s="6" t="s">
        <v>538</v>
      </c>
      <c r="N137" s="6" t="s">
        <v>539</v>
      </c>
      <c r="O137" s="6" t="s">
        <v>393</v>
      </c>
      <c r="P137" s="6" t="s">
        <v>668</v>
      </c>
      <c r="Q137" s="6" t="s">
        <v>668</v>
      </c>
      <c r="R137" s="6" t="s">
        <v>669</v>
      </c>
      <c r="S137" s="7" t="s">
        <v>542</v>
      </c>
      <c r="T137" s="7">
        <f t="shared" si="14"/>
        <v>1250</v>
      </c>
      <c r="U137" s="8">
        <v>2900</v>
      </c>
      <c r="V137" s="6" t="s">
        <v>99</v>
      </c>
      <c r="W137" s="8">
        <v>1250</v>
      </c>
      <c r="X137" t="s">
        <v>100</v>
      </c>
      <c r="Y137">
        <f t="shared" ref="Y137:Y148" si="15">IF(I137&gt;W137,1,0)</f>
        <v>0</v>
      </c>
    </row>
    <row r="138" spans="1:25">
      <c r="A138" s="6" t="s">
        <v>670</v>
      </c>
      <c r="B138" s="6" t="s">
        <v>87</v>
      </c>
      <c r="C138" s="6" t="s">
        <v>160</v>
      </c>
      <c r="D138" s="7" t="s">
        <v>89</v>
      </c>
      <c r="E138" s="8">
        <v>2250</v>
      </c>
      <c r="F138" s="6" t="s">
        <v>534</v>
      </c>
      <c r="G138" s="6" t="s">
        <v>671</v>
      </c>
      <c r="H138" s="8">
        <v>5</v>
      </c>
      <c r="I138" s="8">
        <v>1250</v>
      </c>
      <c r="J138" s="10">
        <v>2900</v>
      </c>
      <c r="K138" s="6" t="s">
        <v>536</v>
      </c>
      <c r="L138" s="6" t="s">
        <v>537</v>
      </c>
      <c r="M138" s="6" t="s">
        <v>538</v>
      </c>
      <c r="N138" s="6" t="s">
        <v>539</v>
      </c>
      <c r="O138" s="6" t="s">
        <v>393</v>
      </c>
      <c r="P138" s="6" t="s">
        <v>672</v>
      </c>
      <c r="Q138" s="6" t="s">
        <v>672</v>
      </c>
      <c r="R138" s="6" t="s">
        <v>673</v>
      </c>
      <c r="S138" s="7" t="s">
        <v>542</v>
      </c>
      <c r="T138" s="7">
        <f t="shared" si="14"/>
        <v>1250</v>
      </c>
      <c r="U138" s="8">
        <v>2900</v>
      </c>
      <c r="V138" s="6" t="s">
        <v>99</v>
      </c>
      <c r="W138" s="8">
        <v>1250</v>
      </c>
      <c r="X138" t="s">
        <v>100</v>
      </c>
      <c r="Y138">
        <f t="shared" si="15"/>
        <v>0</v>
      </c>
    </row>
    <row r="139" spans="1:25">
      <c r="A139" s="6" t="s">
        <v>674</v>
      </c>
      <c r="B139" s="6" t="s">
        <v>87</v>
      </c>
      <c r="C139" s="6" t="s">
        <v>160</v>
      </c>
      <c r="D139" s="7" t="s">
        <v>89</v>
      </c>
      <c r="E139" s="8">
        <v>2250</v>
      </c>
      <c r="F139" s="6" t="s">
        <v>534</v>
      </c>
      <c r="G139" s="6" t="s">
        <v>675</v>
      </c>
      <c r="H139" s="8">
        <v>6</v>
      </c>
      <c r="I139" s="8">
        <v>1250</v>
      </c>
      <c r="J139" s="10">
        <v>3000</v>
      </c>
      <c r="K139" s="6" t="s">
        <v>536</v>
      </c>
      <c r="L139" s="6" t="s">
        <v>537</v>
      </c>
      <c r="M139" s="6" t="s">
        <v>538</v>
      </c>
      <c r="N139" s="6" t="s">
        <v>539</v>
      </c>
      <c r="O139" s="6" t="s">
        <v>393</v>
      </c>
      <c r="P139" s="6" t="s">
        <v>676</v>
      </c>
      <c r="Q139" s="6" t="s">
        <v>676</v>
      </c>
      <c r="R139" s="6" t="s">
        <v>677</v>
      </c>
      <c r="S139" s="7" t="s">
        <v>542</v>
      </c>
      <c r="T139" s="7">
        <f t="shared" si="14"/>
        <v>1250</v>
      </c>
      <c r="U139" s="8">
        <v>3000</v>
      </c>
      <c r="V139" s="6" t="s">
        <v>99</v>
      </c>
      <c r="W139" s="8">
        <v>1250</v>
      </c>
      <c r="X139" t="s">
        <v>100</v>
      </c>
      <c r="Y139">
        <f t="shared" si="15"/>
        <v>0</v>
      </c>
    </row>
    <row r="140" spans="1:25">
      <c r="A140" s="6" t="s">
        <v>678</v>
      </c>
      <c r="B140" s="6" t="s">
        <v>87</v>
      </c>
      <c r="C140" s="6" t="s">
        <v>160</v>
      </c>
      <c r="D140" s="7" t="s">
        <v>89</v>
      </c>
      <c r="E140" s="8">
        <v>2250</v>
      </c>
      <c r="F140" s="6" t="s">
        <v>534</v>
      </c>
      <c r="G140" s="6" t="s">
        <v>679</v>
      </c>
      <c r="H140" s="8">
        <v>6</v>
      </c>
      <c r="I140" s="8">
        <v>1250</v>
      </c>
      <c r="J140" s="10">
        <v>3000</v>
      </c>
      <c r="K140" s="6" t="s">
        <v>536</v>
      </c>
      <c r="L140" s="6" t="s">
        <v>537</v>
      </c>
      <c r="M140" s="6" t="s">
        <v>538</v>
      </c>
      <c r="N140" s="6" t="s">
        <v>539</v>
      </c>
      <c r="O140" s="6" t="s">
        <v>393</v>
      </c>
      <c r="P140" s="6" t="s">
        <v>680</v>
      </c>
      <c r="Q140" s="6" t="s">
        <v>680</v>
      </c>
      <c r="R140" s="6" t="s">
        <v>681</v>
      </c>
      <c r="S140" s="7" t="s">
        <v>542</v>
      </c>
      <c r="T140" s="7">
        <f t="shared" si="14"/>
        <v>1250</v>
      </c>
      <c r="U140" s="8">
        <v>3000</v>
      </c>
      <c r="V140" s="6" t="s">
        <v>99</v>
      </c>
      <c r="W140" s="8">
        <v>1250</v>
      </c>
      <c r="X140" t="s">
        <v>100</v>
      </c>
      <c r="Y140">
        <f t="shared" si="15"/>
        <v>0</v>
      </c>
    </row>
    <row r="141" spans="1:25">
      <c r="A141" s="6" t="s">
        <v>682</v>
      </c>
      <c r="B141" s="6" t="s">
        <v>87</v>
      </c>
      <c r="C141" s="6" t="s">
        <v>160</v>
      </c>
      <c r="D141" s="7" t="s">
        <v>89</v>
      </c>
      <c r="E141" s="8">
        <v>2250</v>
      </c>
      <c r="F141" s="6" t="s">
        <v>534</v>
      </c>
      <c r="G141" s="6" t="s">
        <v>683</v>
      </c>
      <c r="H141" s="8">
        <v>7</v>
      </c>
      <c r="I141" s="8">
        <v>1250</v>
      </c>
      <c r="J141" s="10">
        <v>3100</v>
      </c>
      <c r="K141" s="6" t="s">
        <v>536</v>
      </c>
      <c r="L141" s="6" t="s">
        <v>537</v>
      </c>
      <c r="M141" s="6" t="s">
        <v>538</v>
      </c>
      <c r="N141" s="6" t="s">
        <v>539</v>
      </c>
      <c r="O141" s="6" t="s">
        <v>393</v>
      </c>
      <c r="P141" s="6" t="s">
        <v>684</v>
      </c>
      <c r="Q141" s="6" t="s">
        <v>684</v>
      </c>
      <c r="R141" s="6" t="s">
        <v>685</v>
      </c>
      <c r="S141" s="7" t="s">
        <v>542</v>
      </c>
      <c r="T141" s="7">
        <f t="shared" si="14"/>
        <v>1250</v>
      </c>
      <c r="U141" s="8">
        <v>3100</v>
      </c>
      <c r="V141" s="6" t="s">
        <v>99</v>
      </c>
      <c r="W141" s="8">
        <v>1250</v>
      </c>
      <c r="X141" t="s">
        <v>100</v>
      </c>
      <c r="Y141">
        <f t="shared" si="15"/>
        <v>0</v>
      </c>
    </row>
    <row r="142" spans="1:25">
      <c r="A142" s="6" t="s">
        <v>686</v>
      </c>
      <c r="B142" s="6" t="s">
        <v>87</v>
      </c>
      <c r="C142" s="6" t="s">
        <v>160</v>
      </c>
      <c r="D142" s="7" t="s">
        <v>89</v>
      </c>
      <c r="E142" s="8">
        <v>2250</v>
      </c>
      <c r="F142" s="6" t="s">
        <v>534</v>
      </c>
      <c r="G142" s="6" t="s">
        <v>687</v>
      </c>
      <c r="H142" s="8">
        <v>7</v>
      </c>
      <c r="I142" s="8">
        <v>1250</v>
      </c>
      <c r="J142" s="10">
        <v>3100</v>
      </c>
      <c r="K142" s="6" t="s">
        <v>536</v>
      </c>
      <c r="L142" s="6" t="s">
        <v>537</v>
      </c>
      <c r="M142" s="6" t="s">
        <v>538</v>
      </c>
      <c r="N142" s="6" t="s">
        <v>539</v>
      </c>
      <c r="O142" s="6" t="s">
        <v>393</v>
      </c>
      <c r="P142" s="6" t="s">
        <v>688</v>
      </c>
      <c r="Q142" s="6" t="s">
        <v>688</v>
      </c>
      <c r="R142" s="6" t="s">
        <v>689</v>
      </c>
      <c r="S142" s="7" t="s">
        <v>542</v>
      </c>
      <c r="T142" s="7">
        <f t="shared" si="14"/>
        <v>1250</v>
      </c>
      <c r="U142" s="8">
        <v>3100</v>
      </c>
      <c r="V142" s="6" t="s">
        <v>99</v>
      </c>
      <c r="W142" s="8">
        <v>1250</v>
      </c>
      <c r="X142" t="s">
        <v>100</v>
      </c>
      <c r="Y142">
        <f t="shared" si="15"/>
        <v>0</v>
      </c>
    </row>
    <row r="143" spans="1:25">
      <c r="A143" s="6" t="s">
        <v>690</v>
      </c>
      <c r="B143" s="6" t="s">
        <v>87</v>
      </c>
      <c r="C143" s="6" t="s">
        <v>88</v>
      </c>
      <c r="D143" s="7" t="s">
        <v>89</v>
      </c>
      <c r="E143" s="8">
        <v>2250</v>
      </c>
      <c r="F143" s="6" t="s">
        <v>691</v>
      </c>
      <c r="G143" s="6" t="s">
        <v>692</v>
      </c>
      <c r="H143" s="8">
        <v>10</v>
      </c>
      <c r="I143" s="8">
        <v>906</v>
      </c>
      <c r="J143" s="10">
        <v>3000</v>
      </c>
      <c r="K143" s="6" t="s">
        <v>693</v>
      </c>
      <c r="L143" s="6" t="s">
        <v>694</v>
      </c>
      <c r="M143" s="6" t="s">
        <v>695</v>
      </c>
      <c r="N143" s="6" t="s">
        <v>694</v>
      </c>
      <c r="O143" s="6" t="s">
        <v>696</v>
      </c>
      <c r="P143" s="6" t="s">
        <v>697</v>
      </c>
      <c r="Q143" s="6" t="s">
        <v>697</v>
      </c>
      <c r="R143" s="6" t="s">
        <v>698</v>
      </c>
      <c r="S143" s="7" t="s">
        <v>211</v>
      </c>
      <c r="T143" s="7">
        <f t="shared" si="14"/>
        <v>906</v>
      </c>
      <c r="U143" s="8">
        <v>3000</v>
      </c>
      <c r="V143" s="6" t="s">
        <v>99</v>
      </c>
      <c r="W143" s="8">
        <v>906</v>
      </c>
      <c r="X143" t="s">
        <v>100</v>
      </c>
      <c r="Y143">
        <f t="shared" si="15"/>
        <v>0</v>
      </c>
    </row>
    <row r="144" spans="1:25">
      <c r="A144" s="6" t="s">
        <v>699</v>
      </c>
      <c r="B144" s="6" t="s">
        <v>87</v>
      </c>
      <c r="C144" s="6" t="s">
        <v>88</v>
      </c>
      <c r="D144" s="7" t="s">
        <v>89</v>
      </c>
      <c r="E144" s="8">
        <v>2250</v>
      </c>
      <c r="F144" s="6" t="s">
        <v>691</v>
      </c>
      <c r="G144" s="6" t="s">
        <v>700</v>
      </c>
      <c r="H144" s="8">
        <v>5</v>
      </c>
      <c r="I144" s="8">
        <v>906</v>
      </c>
      <c r="J144" s="10">
        <v>3000</v>
      </c>
      <c r="K144" s="6" t="s">
        <v>693</v>
      </c>
      <c r="L144" s="6" t="s">
        <v>694</v>
      </c>
      <c r="M144" s="6" t="s">
        <v>695</v>
      </c>
      <c r="N144" s="6" t="s">
        <v>694</v>
      </c>
      <c r="O144" s="6" t="s">
        <v>696</v>
      </c>
      <c r="P144" s="6" t="s">
        <v>701</v>
      </c>
      <c r="Q144" s="6" t="s">
        <v>701</v>
      </c>
      <c r="R144" s="6" t="s">
        <v>702</v>
      </c>
      <c r="S144" s="7" t="s">
        <v>211</v>
      </c>
      <c r="T144" s="7">
        <f t="shared" si="14"/>
        <v>906</v>
      </c>
      <c r="U144" s="8">
        <v>3000</v>
      </c>
      <c r="V144" s="6" t="s">
        <v>99</v>
      </c>
      <c r="W144" s="8">
        <v>906</v>
      </c>
      <c r="X144" t="s">
        <v>100</v>
      </c>
      <c r="Y144">
        <f t="shared" si="15"/>
        <v>0</v>
      </c>
    </row>
    <row r="145" spans="1:25">
      <c r="A145" s="6" t="s">
        <v>703</v>
      </c>
      <c r="B145" s="6" t="s">
        <v>87</v>
      </c>
      <c r="C145" s="6" t="s">
        <v>160</v>
      </c>
      <c r="D145" s="7" t="s">
        <v>89</v>
      </c>
      <c r="E145" s="8">
        <v>2250</v>
      </c>
      <c r="F145" s="6" t="s">
        <v>534</v>
      </c>
      <c r="G145" s="6" t="s">
        <v>704</v>
      </c>
      <c r="H145" s="8">
        <v>8</v>
      </c>
      <c r="I145" s="8">
        <v>1250</v>
      </c>
      <c r="J145" s="10">
        <v>3200</v>
      </c>
      <c r="K145" s="6" t="s">
        <v>536</v>
      </c>
      <c r="L145" s="6" t="s">
        <v>537</v>
      </c>
      <c r="M145" s="6" t="s">
        <v>538</v>
      </c>
      <c r="N145" s="6" t="s">
        <v>539</v>
      </c>
      <c r="O145" s="6" t="s">
        <v>393</v>
      </c>
      <c r="P145" s="6" t="s">
        <v>705</v>
      </c>
      <c r="Q145" s="6" t="s">
        <v>705</v>
      </c>
      <c r="R145" s="6" t="s">
        <v>706</v>
      </c>
      <c r="S145" s="7" t="s">
        <v>542</v>
      </c>
      <c r="T145" s="7">
        <f t="shared" si="14"/>
        <v>1250</v>
      </c>
      <c r="U145" s="8">
        <v>3200</v>
      </c>
      <c r="V145" s="6" t="s">
        <v>99</v>
      </c>
      <c r="W145" s="8">
        <v>1250</v>
      </c>
      <c r="X145" t="s">
        <v>100</v>
      </c>
      <c r="Y145">
        <f t="shared" si="15"/>
        <v>0</v>
      </c>
    </row>
    <row r="146" spans="1:25">
      <c r="A146" s="6" t="s">
        <v>707</v>
      </c>
      <c r="B146" s="6" t="s">
        <v>87</v>
      </c>
      <c r="C146" s="6" t="s">
        <v>160</v>
      </c>
      <c r="D146" s="7" t="s">
        <v>89</v>
      </c>
      <c r="E146" s="8">
        <v>2250</v>
      </c>
      <c r="F146" s="6" t="s">
        <v>534</v>
      </c>
      <c r="G146" s="6" t="s">
        <v>708</v>
      </c>
      <c r="H146" s="8">
        <v>8</v>
      </c>
      <c r="I146" s="8">
        <v>1250</v>
      </c>
      <c r="J146" s="10">
        <v>3200</v>
      </c>
      <c r="K146" s="6" t="s">
        <v>536</v>
      </c>
      <c r="L146" s="6" t="s">
        <v>537</v>
      </c>
      <c r="M146" s="6" t="s">
        <v>538</v>
      </c>
      <c r="N146" s="6" t="s">
        <v>539</v>
      </c>
      <c r="O146" s="6" t="s">
        <v>393</v>
      </c>
      <c r="P146" s="6" t="s">
        <v>709</v>
      </c>
      <c r="Q146" s="6" t="s">
        <v>709</v>
      </c>
      <c r="R146" s="6" t="s">
        <v>710</v>
      </c>
      <c r="S146" s="7" t="s">
        <v>542</v>
      </c>
      <c r="T146" s="7">
        <f t="shared" si="14"/>
        <v>1250</v>
      </c>
      <c r="U146" s="8">
        <v>3200</v>
      </c>
      <c r="V146" s="6" t="s">
        <v>99</v>
      </c>
      <c r="W146" s="8">
        <v>1250</v>
      </c>
      <c r="X146" t="s">
        <v>100</v>
      </c>
      <c r="Y146">
        <f t="shared" si="15"/>
        <v>0</v>
      </c>
    </row>
    <row r="147" spans="1:25">
      <c r="A147" s="6" t="s">
        <v>711</v>
      </c>
      <c r="B147" s="6" t="s">
        <v>87</v>
      </c>
      <c r="C147" s="6" t="s">
        <v>160</v>
      </c>
      <c r="D147" s="7" t="s">
        <v>89</v>
      </c>
      <c r="E147" s="8">
        <v>2250</v>
      </c>
      <c r="F147" s="6" t="s">
        <v>534</v>
      </c>
      <c r="G147" s="6" t="s">
        <v>712</v>
      </c>
      <c r="H147" s="8">
        <v>9</v>
      </c>
      <c r="I147" s="8">
        <v>1250</v>
      </c>
      <c r="J147" s="10">
        <v>3300</v>
      </c>
      <c r="K147" s="6" t="s">
        <v>536</v>
      </c>
      <c r="L147" s="6" t="s">
        <v>537</v>
      </c>
      <c r="M147" s="6" t="s">
        <v>538</v>
      </c>
      <c r="N147" s="6" t="s">
        <v>539</v>
      </c>
      <c r="O147" s="6" t="s">
        <v>393</v>
      </c>
      <c r="P147" s="6" t="s">
        <v>713</v>
      </c>
      <c r="Q147" s="6" t="s">
        <v>713</v>
      </c>
      <c r="R147" s="6" t="s">
        <v>714</v>
      </c>
      <c r="S147" s="7" t="s">
        <v>542</v>
      </c>
      <c r="T147" s="7">
        <f t="shared" si="14"/>
        <v>1250</v>
      </c>
      <c r="U147" s="8">
        <v>3300</v>
      </c>
      <c r="V147" s="6" t="s">
        <v>99</v>
      </c>
      <c r="W147" s="8">
        <v>1250</v>
      </c>
      <c r="X147" t="s">
        <v>100</v>
      </c>
      <c r="Y147">
        <f t="shared" si="15"/>
        <v>0</v>
      </c>
    </row>
    <row r="148" spans="1:25">
      <c r="A148" s="6" t="s">
        <v>715</v>
      </c>
      <c r="B148" s="6" t="s">
        <v>87</v>
      </c>
      <c r="C148" s="6" t="s">
        <v>160</v>
      </c>
      <c r="D148" s="7" t="s">
        <v>89</v>
      </c>
      <c r="E148" s="8">
        <v>2250</v>
      </c>
      <c r="F148" s="6" t="s">
        <v>534</v>
      </c>
      <c r="G148" s="6" t="s">
        <v>716</v>
      </c>
      <c r="H148" s="8">
        <v>9</v>
      </c>
      <c r="I148" s="8">
        <v>1250</v>
      </c>
      <c r="J148" s="10">
        <v>3300</v>
      </c>
      <c r="K148" s="6" t="s">
        <v>536</v>
      </c>
      <c r="L148" s="6" t="s">
        <v>537</v>
      </c>
      <c r="M148" s="6" t="s">
        <v>538</v>
      </c>
      <c r="N148" s="6" t="s">
        <v>539</v>
      </c>
      <c r="O148" s="6" t="s">
        <v>393</v>
      </c>
      <c r="P148" s="6" t="s">
        <v>717</v>
      </c>
      <c r="Q148" s="6" t="s">
        <v>717</v>
      </c>
      <c r="R148" s="6" t="s">
        <v>718</v>
      </c>
      <c r="S148" s="7" t="s">
        <v>542</v>
      </c>
      <c r="T148" s="7">
        <f t="shared" si="14"/>
        <v>1250</v>
      </c>
      <c r="U148" s="8">
        <v>3300</v>
      </c>
      <c r="V148" s="6" t="s">
        <v>99</v>
      </c>
      <c r="W148" s="8">
        <v>1250</v>
      </c>
      <c r="X148" t="s">
        <v>100</v>
      </c>
      <c r="Y148">
        <f t="shared" si="15"/>
        <v>0</v>
      </c>
    </row>
    <row r="149" spans="1:23">
      <c r="A149" s="6" t="s">
        <v>719</v>
      </c>
      <c r="B149" s="6" t="s">
        <v>25</v>
      </c>
      <c r="C149" s="6" t="s">
        <v>527</v>
      </c>
      <c r="D149" s="7" t="s">
        <v>528</v>
      </c>
      <c r="E149" s="8">
        <v>120</v>
      </c>
      <c r="F149" s="6" t="s">
        <v>529</v>
      </c>
      <c r="G149" s="6" t="s">
        <v>720</v>
      </c>
      <c r="H149" s="8">
        <v>2</v>
      </c>
      <c r="I149" s="8">
        <v>79.8</v>
      </c>
      <c r="J149" s="10">
        <v>79.8</v>
      </c>
      <c r="K149" s="6" t="s">
        <v>140</v>
      </c>
      <c r="L149" s="6" t="s">
        <v>141</v>
      </c>
      <c r="M149" s="6" t="s">
        <v>142</v>
      </c>
      <c r="N149" s="6" t="s">
        <v>141</v>
      </c>
      <c r="O149" s="6" t="s">
        <v>143</v>
      </c>
      <c r="P149" s="6" t="s">
        <v>721</v>
      </c>
      <c r="Q149" s="6" t="s">
        <v>721</v>
      </c>
      <c r="R149" s="6" t="s">
        <v>722</v>
      </c>
      <c r="S149" s="7" t="s">
        <v>36</v>
      </c>
      <c r="T149" s="7">
        <v>39.9</v>
      </c>
      <c r="U149" s="8"/>
      <c r="V149" s="6" t="s">
        <v>37</v>
      </c>
      <c r="W149" s="8"/>
    </row>
    <row r="150" spans="1:23">
      <c r="A150" s="6" t="s">
        <v>723</v>
      </c>
      <c r="B150" s="6" t="s">
        <v>25</v>
      </c>
      <c r="C150" s="6" t="s">
        <v>527</v>
      </c>
      <c r="D150" s="7" t="s">
        <v>528</v>
      </c>
      <c r="E150" s="8">
        <v>120</v>
      </c>
      <c r="F150" s="6" t="s">
        <v>529</v>
      </c>
      <c r="G150" s="6" t="s">
        <v>724</v>
      </c>
      <c r="H150" s="8">
        <v>3</v>
      </c>
      <c r="I150" s="8">
        <v>119.7</v>
      </c>
      <c r="J150" s="10">
        <v>119.7</v>
      </c>
      <c r="K150" s="6" t="s">
        <v>140</v>
      </c>
      <c r="L150" s="6" t="s">
        <v>141</v>
      </c>
      <c r="M150" s="6" t="s">
        <v>142</v>
      </c>
      <c r="N150" s="6" t="s">
        <v>141</v>
      </c>
      <c r="O150" s="6" t="s">
        <v>143</v>
      </c>
      <c r="P150" s="6" t="s">
        <v>725</v>
      </c>
      <c r="Q150" s="6" t="s">
        <v>725</v>
      </c>
      <c r="R150" s="6" t="s">
        <v>726</v>
      </c>
      <c r="S150" s="7" t="s">
        <v>36</v>
      </c>
      <c r="T150" s="7">
        <v>39.9</v>
      </c>
      <c r="U150" s="8"/>
      <c r="V150" s="6" t="s">
        <v>37</v>
      </c>
      <c r="W150" s="8"/>
    </row>
    <row r="151" spans="1:23">
      <c r="A151" s="6" t="s">
        <v>727</v>
      </c>
      <c r="B151" s="6" t="s">
        <v>25</v>
      </c>
      <c r="C151" s="6" t="s">
        <v>527</v>
      </c>
      <c r="D151" s="7" t="s">
        <v>528</v>
      </c>
      <c r="E151" s="8">
        <v>120</v>
      </c>
      <c r="F151" s="6" t="s">
        <v>529</v>
      </c>
      <c r="G151" s="6" t="s">
        <v>728</v>
      </c>
      <c r="H151" s="8">
        <v>2</v>
      </c>
      <c r="I151" s="8">
        <v>79.8</v>
      </c>
      <c r="J151" s="10">
        <v>79.8</v>
      </c>
      <c r="K151" s="6" t="s">
        <v>140</v>
      </c>
      <c r="L151" s="6" t="s">
        <v>141</v>
      </c>
      <c r="M151" s="6" t="s">
        <v>142</v>
      </c>
      <c r="N151" s="6" t="s">
        <v>141</v>
      </c>
      <c r="O151" s="6" t="s">
        <v>143</v>
      </c>
      <c r="P151" s="6" t="s">
        <v>729</v>
      </c>
      <c r="Q151" s="6" t="s">
        <v>729</v>
      </c>
      <c r="R151" s="6" t="s">
        <v>730</v>
      </c>
      <c r="S151" s="7" t="s">
        <v>36</v>
      </c>
      <c r="T151" s="7">
        <v>39.9</v>
      </c>
      <c r="U151" s="8"/>
      <c r="V151" s="6" t="s">
        <v>37</v>
      </c>
      <c r="W151" s="8"/>
    </row>
    <row r="152" spans="1:23">
      <c r="A152" s="6" t="s">
        <v>731</v>
      </c>
      <c r="B152" s="6" t="s">
        <v>25</v>
      </c>
      <c r="C152" s="6" t="s">
        <v>527</v>
      </c>
      <c r="D152" s="7" t="s">
        <v>528</v>
      </c>
      <c r="E152" s="8">
        <v>120</v>
      </c>
      <c r="F152" s="6" t="s">
        <v>529</v>
      </c>
      <c r="G152" s="6" t="s">
        <v>732</v>
      </c>
      <c r="H152" s="8">
        <v>3</v>
      </c>
      <c r="I152" s="8">
        <v>119.7</v>
      </c>
      <c r="J152" s="10">
        <v>119.7</v>
      </c>
      <c r="K152" s="6" t="s">
        <v>140</v>
      </c>
      <c r="L152" s="6" t="s">
        <v>141</v>
      </c>
      <c r="M152" s="6" t="s">
        <v>142</v>
      </c>
      <c r="N152" s="6" t="s">
        <v>141</v>
      </c>
      <c r="O152" s="6" t="s">
        <v>143</v>
      </c>
      <c r="P152" s="6" t="s">
        <v>733</v>
      </c>
      <c r="Q152" s="6" t="s">
        <v>733</v>
      </c>
      <c r="R152" s="6" t="s">
        <v>734</v>
      </c>
      <c r="S152" s="7" t="s">
        <v>36</v>
      </c>
      <c r="T152" s="7">
        <v>39.9</v>
      </c>
      <c r="U152" s="8"/>
      <c r="V152" s="6" t="s">
        <v>37</v>
      </c>
      <c r="W152" s="8"/>
    </row>
    <row r="153" spans="1:23">
      <c r="A153" s="6" t="s">
        <v>735</v>
      </c>
      <c r="B153" s="6" t="s">
        <v>87</v>
      </c>
      <c r="C153" s="6" t="s">
        <v>88</v>
      </c>
      <c r="D153" s="7" t="s">
        <v>89</v>
      </c>
      <c r="E153" s="8">
        <v>2250</v>
      </c>
      <c r="F153" s="6" t="s">
        <v>138</v>
      </c>
      <c r="G153" s="6" t="s">
        <v>736</v>
      </c>
      <c r="H153" s="8">
        <v>10</v>
      </c>
      <c r="I153" s="8">
        <v>1551.25</v>
      </c>
      <c r="J153" s="10">
        <v>1551.25</v>
      </c>
      <c r="K153" s="6" t="s">
        <v>140</v>
      </c>
      <c r="L153" s="6" t="s">
        <v>141</v>
      </c>
      <c r="M153" s="6" t="s">
        <v>142</v>
      </c>
      <c r="N153" s="6" t="s">
        <v>141</v>
      </c>
      <c r="O153" s="6" t="s">
        <v>143</v>
      </c>
      <c r="P153" s="6" t="s">
        <v>632</v>
      </c>
      <c r="Q153" s="6" t="s">
        <v>632</v>
      </c>
      <c r="R153" s="6" t="s">
        <v>737</v>
      </c>
      <c r="S153" s="7" t="s">
        <v>146</v>
      </c>
      <c r="T153" s="7">
        <f t="shared" ref="T153:T161" si="16">I153</f>
        <v>1551.25</v>
      </c>
      <c r="U153" s="8"/>
      <c r="V153" s="6" t="s">
        <v>37</v>
      </c>
      <c r="W153" s="8"/>
    </row>
    <row r="154" spans="1:23">
      <c r="A154" s="6" t="s">
        <v>738</v>
      </c>
      <c r="B154" s="6" t="s">
        <v>87</v>
      </c>
      <c r="C154" s="6" t="s">
        <v>88</v>
      </c>
      <c r="D154" s="7" t="s">
        <v>89</v>
      </c>
      <c r="E154" s="8">
        <v>2250</v>
      </c>
      <c r="F154" s="6" t="s">
        <v>138</v>
      </c>
      <c r="G154" s="6" t="s">
        <v>739</v>
      </c>
      <c r="H154" s="8">
        <v>7</v>
      </c>
      <c r="I154" s="8">
        <v>1551.25</v>
      </c>
      <c r="J154" s="10">
        <v>1551.25</v>
      </c>
      <c r="K154" s="6" t="s">
        <v>140</v>
      </c>
      <c r="L154" s="6" t="s">
        <v>141</v>
      </c>
      <c r="M154" s="6" t="s">
        <v>142</v>
      </c>
      <c r="N154" s="6" t="s">
        <v>141</v>
      </c>
      <c r="O154" s="6" t="s">
        <v>143</v>
      </c>
      <c r="P154" s="6" t="s">
        <v>740</v>
      </c>
      <c r="Q154" s="6" t="s">
        <v>740</v>
      </c>
      <c r="R154" s="6" t="s">
        <v>741</v>
      </c>
      <c r="S154" s="7" t="s">
        <v>146</v>
      </c>
      <c r="T154" s="7">
        <f t="shared" si="16"/>
        <v>1551.25</v>
      </c>
      <c r="U154" s="8"/>
      <c r="V154" s="6" t="s">
        <v>37</v>
      </c>
      <c r="W154" s="8"/>
    </row>
    <row r="155" spans="1:23">
      <c r="A155" s="6" t="s">
        <v>742</v>
      </c>
      <c r="B155" s="6" t="s">
        <v>87</v>
      </c>
      <c r="C155" s="6" t="s">
        <v>88</v>
      </c>
      <c r="D155" s="7" t="s">
        <v>89</v>
      </c>
      <c r="E155" s="8">
        <v>2250</v>
      </c>
      <c r="F155" s="6" t="s">
        <v>138</v>
      </c>
      <c r="G155" s="6" t="s">
        <v>743</v>
      </c>
      <c r="H155" s="8">
        <v>13</v>
      </c>
      <c r="I155" s="8">
        <v>1551.25</v>
      </c>
      <c r="J155" s="10">
        <v>1551.25</v>
      </c>
      <c r="K155" s="6" t="s">
        <v>140</v>
      </c>
      <c r="L155" s="6" t="s">
        <v>141</v>
      </c>
      <c r="M155" s="6" t="s">
        <v>142</v>
      </c>
      <c r="N155" s="6" t="s">
        <v>141</v>
      </c>
      <c r="O155" s="6" t="s">
        <v>143</v>
      </c>
      <c r="P155" s="6" t="s">
        <v>744</v>
      </c>
      <c r="Q155" s="6" t="s">
        <v>744</v>
      </c>
      <c r="R155" s="6" t="s">
        <v>745</v>
      </c>
      <c r="S155" s="7" t="s">
        <v>146</v>
      </c>
      <c r="T155" s="7">
        <f t="shared" si="16"/>
        <v>1551.25</v>
      </c>
      <c r="U155" s="8"/>
      <c r="V155" s="6" t="s">
        <v>37</v>
      </c>
      <c r="W155" s="8"/>
    </row>
    <row r="156" spans="1:23">
      <c r="A156" s="6" t="s">
        <v>746</v>
      </c>
      <c r="B156" s="6" t="s">
        <v>87</v>
      </c>
      <c r="C156" s="6" t="s">
        <v>88</v>
      </c>
      <c r="D156" s="7" t="s">
        <v>89</v>
      </c>
      <c r="E156" s="8">
        <v>2250</v>
      </c>
      <c r="F156" s="6" t="s">
        <v>138</v>
      </c>
      <c r="G156" s="6" t="s">
        <v>747</v>
      </c>
      <c r="H156" s="8">
        <v>15</v>
      </c>
      <c r="I156" s="8">
        <v>1551.25</v>
      </c>
      <c r="J156" s="10">
        <v>1551.25</v>
      </c>
      <c r="K156" s="6" t="s">
        <v>140</v>
      </c>
      <c r="L156" s="6" t="s">
        <v>141</v>
      </c>
      <c r="M156" s="6" t="s">
        <v>142</v>
      </c>
      <c r="N156" s="6" t="s">
        <v>141</v>
      </c>
      <c r="O156" s="6" t="s">
        <v>143</v>
      </c>
      <c r="P156" s="6" t="s">
        <v>748</v>
      </c>
      <c r="Q156" s="6" t="s">
        <v>748</v>
      </c>
      <c r="R156" s="6" t="s">
        <v>749</v>
      </c>
      <c r="S156" s="7" t="s">
        <v>146</v>
      </c>
      <c r="T156" s="7">
        <f t="shared" si="16"/>
        <v>1551.25</v>
      </c>
      <c r="U156" s="8"/>
      <c r="V156" s="6" t="s">
        <v>37</v>
      </c>
      <c r="W156" s="8"/>
    </row>
    <row r="157" spans="1:23">
      <c r="A157" s="6" t="s">
        <v>750</v>
      </c>
      <c r="B157" s="6" t="s">
        <v>87</v>
      </c>
      <c r="C157" s="6" t="s">
        <v>88</v>
      </c>
      <c r="D157" s="7" t="s">
        <v>89</v>
      </c>
      <c r="E157" s="8">
        <v>2250</v>
      </c>
      <c r="F157" s="6" t="s">
        <v>138</v>
      </c>
      <c r="G157" s="6" t="s">
        <v>751</v>
      </c>
      <c r="H157" s="8">
        <v>9</v>
      </c>
      <c r="I157" s="8">
        <v>1551.25</v>
      </c>
      <c r="J157" s="10">
        <v>1551.25</v>
      </c>
      <c r="K157" s="6" t="s">
        <v>140</v>
      </c>
      <c r="L157" s="6" t="s">
        <v>141</v>
      </c>
      <c r="M157" s="6" t="s">
        <v>142</v>
      </c>
      <c r="N157" s="6" t="s">
        <v>141</v>
      </c>
      <c r="O157" s="6" t="s">
        <v>143</v>
      </c>
      <c r="P157" s="6" t="s">
        <v>752</v>
      </c>
      <c r="Q157" s="6" t="s">
        <v>752</v>
      </c>
      <c r="R157" s="6" t="s">
        <v>753</v>
      </c>
      <c r="S157" s="7" t="s">
        <v>146</v>
      </c>
      <c r="T157" s="7">
        <f t="shared" si="16"/>
        <v>1551.25</v>
      </c>
      <c r="U157" s="8"/>
      <c r="V157" s="6" t="s">
        <v>37</v>
      </c>
      <c r="W157" s="8"/>
    </row>
    <row r="158" spans="1:23">
      <c r="A158" s="6" t="s">
        <v>754</v>
      </c>
      <c r="B158" s="6" t="s">
        <v>87</v>
      </c>
      <c r="C158" s="6" t="s">
        <v>88</v>
      </c>
      <c r="D158" s="7" t="s">
        <v>89</v>
      </c>
      <c r="E158" s="8">
        <v>2250</v>
      </c>
      <c r="F158" s="6" t="s">
        <v>138</v>
      </c>
      <c r="G158" s="6" t="s">
        <v>755</v>
      </c>
      <c r="H158" s="8">
        <v>8</v>
      </c>
      <c r="I158" s="8">
        <v>1551.25</v>
      </c>
      <c r="J158" s="10">
        <v>1551.25</v>
      </c>
      <c r="K158" s="6" t="s">
        <v>140</v>
      </c>
      <c r="L158" s="6" t="s">
        <v>141</v>
      </c>
      <c r="M158" s="6" t="s">
        <v>142</v>
      </c>
      <c r="N158" s="6" t="s">
        <v>141</v>
      </c>
      <c r="O158" s="6" t="s">
        <v>143</v>
      </c>
      <c r="P158" s="6" t="s">
        <v>637</v>
      </c>
      <c r="Q158" s="6" t="s">
        <v>637</v>
      </c>
      <c r="R158" s="6" t="s">
        <v>756</v>
      </c>
      <c r="S158" s="7" t="s">
        <v>146</v>
      </c>
      <c r="T158" s="7">
        <f t="shared" si="16"/>
        <v>1551.25</v>
      </c>
      <c r="U158" s="8"/>
      <c r="V158" s="6" t="s">
        <v>37</v>
      </c>
      <c r="W158" s="8"/>
    </row>
    <row r="159" spans="1:25">
      <c r="A159" s="6" t="s">
        <v>757</v>
      </c>
      <c r="B159" s="6" t="s">
        <v>87</v>
      </c>
      <c r="C159" s="6" t="s">
        <v>160</v>
      </c>
      <c r="D159" s="7" t="s">
        <v>89</v>
      </c>
      <c r="E159" s="8">
        <v>2250</v>
      </c>
      <c r="F159" s="6" t="s">
        <v>387</v>
      </c>
      <c r="G159" s="6" t="s">
        <v>758</v>
      </c>
      <c r="H159" s="8">
        <v>10</v>
      </c>
      <c r="I159" s="8">
        <v>1250</v>
      </c>
      <c r="J159" s="10">
        <v>1950</v>
      </c>
      <c r="K159" s="6" t="s">
        <v>389</v>
      </c>
      <c r="L159" s="6" t="s">
        <v>390</v>
      </c>
      <c r="M159" s="6" t="s">
        <v>391</v>
      </c>
      <c r="N159" s="6" t="s">
        <v>392</v>
      </c>
      <c r="O159" s="6" t="s">
        <v>393</v>
      </c>
      <c r="P159" s="6" t="s">
        <v>759</v>
      </c>
      <c r="Q159" s="6" t="s">
        <v>759</v>
      </c>
      <c r="R159" s="6" t="s">
        <v>760</v>
      </c>
      <c r="S159" s="7" t="s">
        <v>396</v>
      </c>
      <c r="T159" s="7">
        <f t="shared" si="16"/>
        <v>1250</v>
      </c>
      <c r="U159" s="8">
        <v>1950</v>
      </c>
      <c r="V159" s="6" t="s">
        <v>99</v>
      </c>
      <c r="W159" s="8">
        <v>1250</v>
      </c>
      <c r="X159" t="s">
        <v>100</v>
      </c>
      <c r="Y159">
        <f t="shared" ref="Y159:Y164" si="17">IF(I159&gt;W159,1,0)</f>
        <v>0</v>
      </c>
    </row>
    <row r="160" spans="1:25">
      <c r="A160" s="6" t="s">
        <v>761</v>
      </c>
      <c r="B160" s="6" t="s">
        <v>87</v>
      </c>
      <c r="C160" s="6" t="s">
        <v>160</v>
      </c>
      <c r="D160" s="7" t="s">
        <v>89</v>
      </c>
      <c r="E160" s="8">
        <v>2250</v>
      </c>
      <c r="F160" s="6" t="s">
        <v>387</v>
      </c>
      <c r="G160" s="6" t="s">
        <v>762</v>
      </c>
      <c r="H160" s="8">
        <v>11</v>
      </c>
      <c r="I160" s="8">
        <v>1250</v>
      </c>
      <c r="J160" s="10">
        <v>1980</v>
      </c>
      <c r="K160" s="6" t="s">
        <v>389</v>
      </c>
      <c r="L160" s="6" t="s">
        <v>390</v>
      </c>
      <c r="M160" s="6" t="s">
        <v>391</v>
      </c>
      <c r="N160" s="6" t="s">
        <v>392</v>
      </c>
      <c r="O160" s="6" t="s">
        <v>393</v>
      </c>
      <c r="P160" s="6" t="s">
        <v>763</v>
      </c>
      <c r="Q160" s="6" t="s">
        <v>763</v>
      </c>
      <c r="R160" s="6" t="s">
        <v>764</v>
      </c>
      <c r="S160" s="7" t="s">
        <v>396</v>
      </c>
      <c r="T160" s="7">
        <f t="shared" si="16"/>
        <v>1250</v>
      </c>
      <c r="U160" s="8">
        <v>1980</v>
      </c>
      <c r="V160" s="6" t="s">
        <v>99</v>
      </c>
      <c r="W160" s="8">
        <v>1250</v>
      </c>
      <c r="X160" t="s">
        <v>100</v>
      </c>
      <c r="Y160">
        <f t="shared" si="17"/>
        <v>0</v>
      </c>
    </row>
    <row r="161" spans="1:25">
      <c r="A161" s="6" t="s">
        <v>765</v>
      </c>
      <c r="B161" s="6" t="s">
        <v>87</v>
      </c>
      <c r="C161" s="6" t="s">
        <v>160</v>
      </c>
      <c r="D161" s="7" t="s">
        <v>89</v>
      </c>
      <c r="E161" s="8">
        <v>2250</v>
      </c>
      <c r="F161" s="6" t="s">
        <v>387</v>
      </c>
      <c r="G161" s="6" t="s">
        <v>766</v>
      </c>
      <c r="H161" s="8">
        <v>12</v>
      </c>
      <c r="I161" s="8">
        <v>1250</v>
      </c>
      <c r="J161" s="10">
        <v>2000</v>
      </c>
      <c r="K161" s="6" t="s">
        <v>389</v>
      </c>
      <c r="L161" s="6" t="s">
        <v>390</v>
      </c>
      <c r="M161" s="6" t="s">
        <v>391</v>
      </c>
      <c r="N161" s="6" t="s">
        <v>392</v>
      </c>
      <c r="O161" s="6" t="s">
        <v>393</v>
      </c>
      <c r="P161" s="6" t="s">
        <v>767</v>
      </c>
      <c r="Q161" s="6" t="s">
        <v>767</v>
      </c>
      <c r="R161" s="6" t="s">
        <v>768</v>
      </c>
      <c r="S161" s="7" t="s">
        <v>396</v>
      </c>
      <c r="T161" s="7">
        <f t="shared" si="16"/>
        <v>1250</v>
      </c>
      <c r="U161" s="8">
        <v>2000</v>
      </c>
      <c r="V161" s="6" t="s">
        <v>99</v>
      </c>
      <c r="W161" s="8">
        <v>1250</v>
      </c>
      <c r="X161" t="s">
        <v>100</v>
      </c>
      <c r="Y161">
        <f t="shared" si="17"/>
        <v>0</v>
      </c>
    </row>
    <row r="162" spans="1:25">
      <c r="A162" s="6" t="s">
        <v>769</v>
      </c>
      <c r="B162" s="6" t="s">
        <v>87</v>
      </c>
      <c r="C162" s="6" t="s">
        <v>160</v>
      </c>
      <c r="D162" s="7" t="s">
        <v>89</v>
      </c>
      <c r="E162" s="8">
        <v>2250</v>
      </c>
      <c r="F162" s="6" t="s">
        <v>387</v>
      </c>
      <c r="G162" s="6" t="s">
        <v>770</v>
      </c>
      <c r="H162" s="8">
        <v>13</v>
      </c>
      <c r="I162" s="8">
        <v>1250</v>
      </c>
      <c r="J162" s="10">
        <v>2100</v>
      </c>
      <c r="K162" s="6" t="s">
        <v>389</v>
      </c>
      <c r="L162" s="6" t="s">
        <v>390</v>
      </c>
      <c r="M162" s="6" t="s">
        <v>391</v>
      </c>
      <c r="N162" s="6" t="s">
        <v>392</v>
      </c>
      <c r="O162" s="6" t="s">
        <v>393</v>
      </c>
      <c r="P162" s="6" t="s">
        <v>771</v>
      </c>
      <c r="Q162" s="6" t="s">
        <v>771</v>
      </c>
      <c r="R162" s="6" t="s">
        <v>772</v>
      </c>
      <c r="S162" s="7" t="s">
        <v>396</v>
      </c>
      <c r="T162" s="7">
        <f t="shared" ref="T162:T164" si="18">I162</f>
        <v>1250</v>
      </c>
      <c r="U162" s="8"/>
      <c r="V162" s="6" t="s">
        <v>37</v>
      </c>
      <c r="W162" s="8">
        <v>1250</v>
      </c>
      <c r="X162" t="s">
        <v>100</v>
      </c>
      <c r="Y162">
        <f t="shared" si="17"/>
        <v>0</v>
      </c>
    </row>
    <row r="163" spans="1:25">
      <c r="A163" s="6" t="s">
        <v>773</v>
      </c>
      <c r="B163" s="6" t="s">
        <v>87</v>
      </c>
      <c r="C163" s="6" t="s">
        <v>160</v>
      </c>
      <c r="D163" s="7" t="s">
        <v>89</v>
      </c>
      <c r="E163" s="8">
        <v>2250</v>
      </c>
      <c r="F163" s="6" t="s">
        <v>387</v>
      </c>
      <c r="G163" s="6" t="s">
        <v>774</v>
      </c>
      <c r="H163" s="8">
        <v>14</v>
      </c>
      <c r="I163" s="8">
        <v>1250</v>
      </c>
      <c r="J163" s="10">
        <v>2100</v>
      </c>
      <c r="K163" s="6" t="s">
        <v>389</v>
      </c>
      <c r="L163" s="6" t="s">
        <v>390</v>
      </c>
      <c r="M163" s="6" t="s">
        <v>391</v>
      </c>
      <c r="N163" s="6" t="s">
        <v>392</v>
      </c>
      <c r="O163" s="6" t="s">
        <v>393</v>
      </c>
      <c r="P163" s="6" t="s">
        <v>775</v>
      </c>
      <c r="Q163" s="6" t="s">
        <v>775</v>
      </c>
      <c r="R163" s="6" t="s">
        <v>776</v>
      </c>
      <c r="S163" s="7" t="s">
        <v>396</v>
      </c>
      <c r="T163" s="7">
        <f t="shared" si="18"/>
        <v>1250</v>
      </c>
      <c r="U163" s="8"/>
      <c r="V163" s="6" t="s">
        <v>37</v>
      </c>
      <c r="W163" s="8">
        <v>1250</v>
      </c>
      <c r="X163" t="s">
        <v>100</v>
      </c>
      <c r="Y163">
        <f t="shared" si="17"/>
        <v>0</v>
      </c>
    </row>
    <row r="164" spans="1:25">
      <c r="A164" s="6" t="s">
        <v>777</v>
      </c>
      <c r="B164" s="6" t="s">
        <v>87</v>
      </c>
      <c r="C164" s="6" t="s">
        <v>88</v>
      </c>
      <c r="D164" s="7" t="s">
        <v>89</v>
      </c>
      <c r="E164" s="8">
        <v>2250</v>
      </c>
      <c r="F164" s="6" t="s">
        <v>778</v>
      </c>
      <c r="G164" s="6" t="s">
        <v>779</v>
      </c>
      <c r="H164" s="8">
        <v>10</v>
      </c>
      <c r="I164" s="8">
        <v>1388</v>
      </c>
      <c r="J164" s="10">
        <v>6230</v>
      </c>
      <c r="K164" s="6" t="s">
        <v>780</v>
      </c>
      <c r="L164" s="6" t="s">
        <v>93</v>
      </c>
      <c r="M164" s="6" t="s">
        <v>781</v>
      </c>
      <c r="N164" s="6" t="s">
        <v>93</v>
      </c>
      <c r="O164" s="6" t="s">
        <v>782</v>
      </c>
      <c r="P164" s="6" t="s">
        <v>783</v>
      </c>
      <c r="Q164" s="6" t="s">
        <v>783</v>
      </c>
      <c r="R164" s="6" t="s">
        <v>784</v>
      </c>
      <c r="S164" s="7" t="s">
        <v>785</v>
      </c>
      <c r="T164" s="7">
        <f t="shared" si="18"/>
        <v>1388</v>
      </c>
      <c r="U164" s="8">
        <v>6600</v>
      </c>
      <c r="V164" s="6" t="s">
        <v>99</v>
      </c>
      <c r="W164" s="8">
        <v>1388</v>
      </c>
      <c r="X164" t="s">
        <v>100</v>
      </c>
      <c r="Y164">
        <f t="shared" si="17"/>
        <v>0</v>
      </c>
    </row>
  </sheetData>
  <autoFilter xmlns:etc="http://www.wps.cn/officeDocument/2017/etCustomData" ref="A1:Y164" etc:filterBottomFollowUsedRange="0">
    <extLst/>
  </autoFilter>
  <pageMargins left="0.7" right="0.7" top="0.75" bottom="0.75" header="0.3" footer="0.3"/>
  <pageSetup paperSize="1" orientation="portrait"/>
  <headerFooter/>
</worksheet>
</file>

<file path=docProps/app.xml><?xml version="1.0" encoding="utf-8"?>
<Properties xmlns="http://schemas.openxmlformats.org/officeDocument/2006/extended-properties" xmlns:vt="http://schemas.openxmlformats.org/officeDocument/2006/docPropsVTypes">
  <Application>FlexCel Studio for VCL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sarah</cp:lastModifiedBy>
  <dcterms:created xsi:type="dcterms:W3CDTF">2025-04-22T02:16:00Z</dcterms:created>
  <dcterms:modified xsi:type="dcterms:W3CDTF">2025-04-22T07:47:58Z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DCB0D695483A4908860BF81F2A3A84C7_12</vt:lpwstr>
  </property>
  <property fmtid="{D5CDD505-2E9C-101B-9397-08002B2CF9AE}" pid="3" name="KSOProductBuildVer">
    <vt:lpwstr>2052-12.1.0.20784</vt:lpwstr>
  </property>
</Properties>
</file>